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3" i="20" l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M61" s="1"/>
  <c r="L61"/>
  <c r="I62"/>
  <c r="J62"/>
  <c r="K62"/>
  <c r="L62"/>
  <c r="I63"/>
  <c r="J63"/>
  <c r="K63"/>
  <c r="L63"/>
  <c r="I64"/>
  <c r="J64"/>
  <c r="K64"/>
  <c r="L64"/>
  <c r="I65"/>
  <c r="J65"/>
  <c r="K65"/>
  <c r="M65" s="1"/>
  <c r="L65"/>
  <c r="I66"/>
  <c r="J66"/>
  <c r="K66"/>
  <c r="L66"/>
  <c r="I67"/>
  <c r="J67"/>
  <c r="K67"/>
  <c r="L67"/>
  <c r="I68"/>
  <c r="J68"/>
  <c r="K68"/>
  <c r="L68"/>
  <c r="I69"/>
  <c r="J69"/>
  <c r="K69"/>
  <c r="M69" s="1"/>
  <c r="L69"/>
  <c r="I70"/>
  <c r="J70"/>
  <c r="K70"/>
  <c r="L70"/>
  <c r="I71"/>
  <c r="J71"/>
  <c r="K71"/>
  <c r="L71"/>
  <c r="I72"/>
  <c r="J72"/>
  <c r="K72"/>
  <c r="L72"/>
  <c r="I73"/>
  <c r="J73"/>
  <c r="K73"/>
  <c r="M73" s="1"/>
  <c r="L73"/>
  <c r="I74"/>
  <c r="J74"/>
  <c r="K74"/>
  <c r="L74"/>
  <c r="I75"/>
  <c r="J75"/>
  <c r="K75"/>
  <c r="L75"/>
  <c r="I76"/>
  <c r="J76"/>
  <c r="K76"/>
  <c r="L76"/>
  <c r="I77"/>
  <c r="J77"/>
  <c r="K77"/>
  <c r="M77" s="1"/>
  <c r="L77"/>
  <c r="I78"/>
  <c r="J78"/>
  <c r="K78"/>
  <c r="L78"/>
  <c r="I79"/>
  <c r="J79"/>
  <c r="K79"/>
  <c r="L79"/>
  <c r="I80"/>
  <c r="J80"/>
  <c r="K80"/>
  <c r="L80"/>
  <c r="I81"/>
  <c r="J81"/>
  <c r="K81"/>
  <c r="M81" s="1"/>
  <c r="L81"/>
  <c r="I82"/>
  <c r="J82"/>
  <c r="K82"/>
  <c r="L82"/>
  <c r="I83"/>
  <c r="J83"/>
  <c r="K83"/>
  <c r="L83"/>
  <c r="I84"/>
  <c r="J84"/>
  <c r="K84"/>
  <c r="L84"/>
  <c r="I85"/>
  <c r="J85"/>
  <c r="K85"/>
  <c r="M85" s="1"/>
  <c r="L85"/>
  <c r="I86"/>
  <c r="J86"/>
  <c r="K86"/>
  <c r="L86"/>
  <c r="I87"/>
  <c r="J87"/>
  <c r="K87"/>
  <c r="L87"/>
  <c r="I88"/>
  <c r="J88"/>
  <c r="K88"/>
  <c r="L88"/>
  <c r="I89"/>
  <c r="J89"/>
  <c r="K89"/>
  <c r="M89" s="1"/>
  <c r="L89"/>
  <c r="I90"/>
  <c r="J90"/>
  <c r="K90"/>
  <c r="L90"/>
  <c r="I91"/>
  <c r="J91"/>
  <c r="K91"/>
  <c r="L91"/>
  <c r="I92"/>
  <c r="J92"/>
  <c r="K92"/>
  <c r="L92"/>
  <c r="I93"/>
  <c r="J93"/>
  <c r="K93"/>
  <c r="M93" s="1"/>
  <c r="L93"/>
  <c r="I94"/>
  <c r="J94"/>
  <c r="K94"/>
  <c r="L94"/>
  <c r="I95"/>
  <c r="J95"/>
  <c r="K95"/>
  <c r="L95"/>
  <c r="I96"/>
  <c r="J96"/>
  <c r="K96"/>
  <c r="L96"/>
  <c r="I97"/>
  <c r="J97"/>
  <c r="K97"/>
  <c r="M97" s="1"/>
  <c r="L97"/>
  <c r="I98"/>
  <c r="J98"/>
  <c r="K98"/>
  <c r="M98" s="1"/>
  <c r="L98"/>
  <c r="L3"/>
  <c r="K3"/>
  <c r="J3"/>
  <c r="J99" s="1"/>
  <c r="I3"/>
  <c r="P77"/>
  <c r="D77" i="24" s="1"/>
  <c r="M4" i="73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2"/>
  <c r="M63"/>
  <c r="M64"/>
  <c r="M66"/>
  <c r="M67"/>
  <c r="M68"/>
  <c r="M70"/>
  <c r="M71"/>
  <c r="M72"/>
  <c r="M74"/>
  <c r="M75"/>
  <c r="M76"/>
  <c r="M78"/>
  <c r="M79"/>
  <c r="M80"/>
  <c r="M82"/>
  <c r="M83"/>
  <c r="M84"/>
  <c r="M86"/>
  <c r="M87"/>
  <c r="M88"/>
  <c r="M90"/>
  <c r="M91"/>
  <c r="M92"/>
  <c r="M94"/>
  <c r="M95"/>
  <c r="M96"/>
  <c r="H3"/>
  <c r="K99" l="1"/>
  <c r="I99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AK99" i="27"/>
  <c r="AK99" i="28"/>
  <c r="AK99" i="29"/>
  <c r="AB78" i="63"/>
  <c r="AB90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N98" s="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N82" s="1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N74" s="1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N66" s="1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N62" s="1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N58" s="1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N54" s="1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N50" s="1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N46" s="1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N42" s="1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N38" s="1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N34" s="1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N30" s="1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N22" s="1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N18" s="1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N14" s="1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N10" s="1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N6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N98" s="1"/>
  <c r="L98"/>
  <c r="K98"/>
  <c r="J98"/>
  <c r="I98"/>
  <c r="M97"/>
  <c r="N97" s="1"/>
  <c r="L97"/>
  <c r="K97"/>
  <c r="J97"/>
  <c r="I97"/>
  <c r="M96"/>
  <c r="L96"/>
  <c r="K96"/>
  <c r="J96"/>
  <c r="I96"/>
  <c r="M95"/>
  <c r="L95"/>
  <c r="K95"/>
  <c r="J95"/>
  <c r="I95"/>
  <c r="M94"/>
  <c r="N94" s="1"/>
  <c r="L94"/>
  <c r="K94"/>
  <c r="J94"/>
  <c r="I94"/>
  <c r="M93"/>
  <c r="N93" s="1"/>
  <c r="L93"/>
  <c r="K93"/>
  <c r="J93"/>
  <c r="I93"/>
  <c r="M92"/>
  <c r="L92"/>
  <c r="K92"/>
  <c r="J92"/>
  <c r="I92"/>
  <c r="M9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N82" s="1"/>
  <c r="L82"/>
  <c r="K82"/>
  <c r="J82"/>
  <c r="I82"/>
  <c r="M81"/>
  <c r="N81" s="1"/>
  <c r="L81"/>
  <c r="K81"/>
  <c r="J81"/>
  <c r="I81"/>
  <c r="M80"/>
  <c r="L80"/>
  <c r="K80"/>
  <c r="J80"/>
  <c r="I80"/>
  <c r="M79"/>
  <c r="L79"/>
  <c r="K79"/>
  <c r="J79"/>
  <c r="I79"/>
  <c r="M78"/>
  <c r="N78" s="1"/>
  <c r="L78"/>
  <c r="K78"/>
  <c r="J78"/>
  <c r="I78"/>
  <c r="M77"/>
  <c r="N77" s="1"/>
  <c r="L77"/>
  <c r="K77"/>
  <c r="J77"/>
  <c r="I77"/>
  <c r="M76"/>
  <c r="L76"/>
  <c r="K76"/>
  <c r="J76"/>
  <c r="I76"/>
  <c r="M75"/>
  <c r="L75"/>
  <c r="K75"/>
  <c r="J75"/>
  <c r="I75"/>
  <c r="M74"/>
  <c r="N74" s="1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N70" s="1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N66" s="1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N62" s="1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N57" s="1"/>
  <c r="L57"/>
  <c r="K57"/>
  <c r="J57"/>
  <c r="I57"/>
  <c r="M56"/>
  <c r="L56"/>
  <c r="K56"/>
  <c r="J56"/>
  <c r="I56"/>
  <c r="M55"/>
  <c r="L55"/>
  <c r="K55"/>
  <c r="J55"/>
  <c r="I55"/>
  <c r="M54"/>
  <c r="N54" s="1"/>
  <c r="L54"/>
  <c r="K54"/>
  <c r="J54"/>
  <c r="I54"/>
  <c r="M53"/>
  <c r="N53" s="1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N94" s="1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N90" s="1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N78" s="1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N74" s="1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N70" s="1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N66" s="1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N62" s="1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N58" s="1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N54" s="1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N50" s="1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N46" s="1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N42" s="1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N29" s="1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N22" s="1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N53" s="1"/>
  <c r="L53"/>
  <c r="K53"/>
  <c r="J53"/>
  <c r="M52"/>
  <c r="L52"/>
  <c r="K52"/>
  <c r="J52"/>
  <c r="M51"/>
  <c r="L51"/>
  <c r="K51"/>
  <c r="J51"/>
  <c r="M50"/>
  <c r="N50" s="1"/>
  <c r="L50"/>
  <c r="K50"/>
  <c r="J50"/>
  <c r="M49"/>
  <c r="N49" s="1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N37" s="1"/>
  <c r="L37"/>
  <c r="K37"/>
  <c r="J37"/>
  <c r="M36"/>
  <c r="L36"/>
  <c r="K36"/>
  <c r="J36"/>
  <c r="M35"/>
  <c r="N35" s="1"/>
  <c r="L35"/>
  <c r="K35"/>
  <c r="J35"/>
  <c r="M34"/>
  <c r="N34" s="1"/>
  <c r="L34"/>
  <c r="K34"/>
  <c r="J34"/>
  <c r="M33"/>
  <c r="N33" s="1"/>
  <c r="L33"/>
  <c r="K33"/>
  <c r="J33"/>
  <c r="M32"/>
  <c r="L32"/>
  <c r="K32"/>
  <c r="J32"/>
  <c r="M31"/>
  <c r="N31" s="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N21" s="1"/>
  <c r="L21"/>
  <c r="K21"/>
  <c r="J21"/>
  <c r="M20"/>
  <c r="L20"/>
  <c r="K20"/>
  <c r="J20"/>
  <c r="M19"/>
  <c r="N19" s="1"/>
  <c r="L19"/>
  <c r="K19"/>
  <c r="J19"/>
  <c r="M18"/>
  <c r="N18" s="1"/>
  <c r="L18"/>
  <c r="K18"/>
  <c r="J18"/>
  <c r="M17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N11" s="1"/>
  <c r="L11"/>
  <c r="K11"/>
  <c r="J11"/>
  <c r="M10"/>
  <c r="L10"/>
  <c r="K10"/>
  <c r="J10"/>
  <c r="M9"/>
  <c r="L9"/>
  <c r="K9"/>
  <c r="J9"/>
  <c r="M8"/>
  <c r="L8"/>
  <c r="K8"/>
  <c r="J8"/>
  <c r="M7"/>
  <c r="N7" s="1"/>
  <c r="L7"/>
  <c r="K7"/>
  <c r="J7"/>
  <c r="M6"/>
  <c r="L6"/>
  <c r="K6"/>
  <c r="J6"/>
  <c r="M5"/>
  <c r="L5"/>
  <c r="K5"/>
  <c r="J5"/>
  <c r="M4"/>
  <c r="L4"/>
  <c r="K4"/>
  <c r="J4"/>
  <c r="M3"/>
  <c r="M99" s="1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N49"/>
  <c r="F49"/>
  <c r="U48"/>
  <c r="N48"/>
  <c r="F48"/>
  <c r="U47"/>
  <c r="F47"/>
  <c r="U46"/>
  <c r="F46"/>
  <c r="U45"/>
  <c r="N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F98"/>
  <c r="U97"/>
  <c r="F97"/>
  <c r="U96"/>
  <c r="N96"/>
  <c r="F96"/>
  <c r="U95"/>
  <c r="N95"/>
  <c r="F95"/>
  <c r="U94"/>
  <c r="F94"/>
  <c r="AD93"/>
  <c r="U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F81"/>
  <c r="U80"/>
  <c r="F80"/>
  <c r="U79"/>
  <c r="N79"/>
  <c r="F79"/>
  <c r="AC78"/>
  <c r="U78"/>
  <c r="F78"/>
  <c r="U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N58"/>
  <c r="F58"/>
  <c r="U57"/>
  <c r="F57"/>
  <c r="U56"/>
  <c r="F56"/>
  <c r="U55"/>
  <c r="N55"/>
  <c r="F55"/>
  <c r="U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N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N23"/>
  <c r="F23"/>
  <c r="U22"/>
  <c r="F22"/>
  <c r="U21"/>
  <c r="F21"/>
  <c r="U20"/>
  <c r="F20"/>
  <c r="U19"/>
  <c r="F19"/>
  <c r="U18"/>
  <c r="F18"/>
  <c r="U17"/>
  <c r="N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N5"/>
  <c r="F5"/>
  <c r="U4"/>
  <c r="F4"/>
  <c r="U3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C99" i="55"/>
  <c r="B99" i="58"/>
  <c r="F24"/>
  <c r="F10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O4"/>
  <c r="V9"/>
  <c r="V32"/>
  <c r="O32"/>
  <c r="V40"/>
  <c r="V59"/>
  <c r="V16"/>
  <c r="O16"/>
  <c r="V24"/>
  <c r="V31"/>
  <c r="V43"/>
  <c r="O43"/>
  <c r="V87"/>
  <c r="V98"/>
  <c r="O98"/>
  <c r="V19" i="56"/>
  <c r="O19"/>
  <c r="V24"/>
  <c r="V35"/>
  <c r="O35"/>
  <c r="V40"/>
  <c r="V51"/>
  <c r="O51"/>
  <c r="N8" i="55"/>
  <c r="F9"/>
  <c r="I99"/>
  <c r="M99"/>
  <c r="G10"/>
  <c r="N12"/>
  <c r="O12" s="1"/>
  <c r="F13"/>
  <c r="O14"/>
  <c r="G26"/>
  <c r="N28"/>
  <c r="O28" s="1"/>
  <c r="F29"/>
  <c r="O30"/>
  <c r="V38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6"/>
  <c r="O66"/>
  <c r="V82"/>
  <c r="O94"/>
  <c r="O6" i="56"/>
  <c r="V15"/>
  <c r="O15"/>
  <c r="V31"/>
  <c r="O31"/>
  <c r="V36"/>
  <c r="V38"/>
  <c r="O38"/>
  <c r="V47"/>
  <c r="O47"/>
  <c r="V52"/>
  <c r="V54"/>
  <c r="O54"/>
  <c r="V59"/>
  <c r="V62"/>
  <c r="V67"/>
  <c r="V75"/>
  <c r="V83"/>
  <c r="V86"/>
  <c r="V91"/>
  <c r="V12" i="55"/>
  <c r="V28"/>
  <c r="V44"/>
  <c r="V60"/>
  <c r="V11" i="56"/>
  <c r="O11"/>
  <c r="V27"/>
  <c r="O27"/>
  <c r="V32"/>
  <c r="O34"/>
  <c r="V43"/>
  <c r="O43"/>
  <c r="V48"/>
  <c r="V50"/>
  <c r="O50"/>
  <c r="B99" i="55"/>
  <c r="F3"/>
  <c r="K99"/>
  <c r="O3"/>
  <c r="F5"/>
  <c r="G18"/>
  <c r="O19"/>
  <c r="N20"/>
  <c r="O20" s="1"/>
  <c r="F21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8" i="55"/>
  <c r="V86"/>
  <c r="O86"/>
  <c r="O91"/>
  <c r="V91"/>
  <c r="V7" i="56"/>
  <c r="O7"/>
  <c r="V23"/>
  <c r="O23"/>
  <c r="V28"/>
  <c r="V39"/>
  <c r="O39"/>
  <c r="V44"/>
  <c r="V55"/>
  <c r="V63"/>
  <c r="V71"/>
  <c r="V74"/>
  <c r="O74"/>
  <c r="V79"/>
  <c r="V82"/>
  <c r="V87"/>
  <c r="V90"/>
  <c r="V95"/>
  <c r="O95"/>
  <c r="J99" i="55"/>
  <c r="N24"/>
  <c r="O24" s="1"/>
  <c r="N40"/>
  <c r="O40" s="1"/>
  <c r="N56"/>
  <c r="O56" s="1"/>
  <c r="O96"/>
  <c r="O56" i="56"/>
  <c r="O25" i="58"/>
  <c r="V38"/>
  <c r="V41"/>
  <c r="V70"/>
  <c r="V86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O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9"/>
  <c r="V65"/>
  <c r="O65"/>
  <c r="V78"/>
  <c r="V94"/>
  <c r="V97"/>
  <c r="N3" i="56"/>
  <c r="G88" i="57"/>
  <c r="N90"/>
  <c r="F91"/>
  <c r="K99" i="58"/>
  <c r="U99"/>
  <c r="F9"/>
  <c r="F17"/>
  <c r="V26"/>
  <c r="O26"/>
  <c r="V42"/>
  <c r="O42"/>
  <c r="V58"/>
  <c r="V74"/>
  <c r="O74"/>
  <c r="V77"/>
  <c r="V90"/>
  <c r="N78" i="57"/>
  <c r="F79"/>
  <c r="N94"/>
  <c r="N98"/>
  <c r="J99" i="58"/>
  <c r="N3"/>
  <c r="N6"/>
  <c r="N14"/>
  <c r="O14" s="1"/>
  <c r="N22"/>
  <c r="O22" s="1"/>
  <c r="O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2" i="55" l="1"/>
  <c r="O44" i="57"/>
  <c r="G6" i="55"/>
  <c r="O6" s="1"/>
  <c r="O11" i="57"/>
  <c r="O9" i="58"/>
  <c r="O62" i="56"/>
  <c r="O42"/>
  <c r="O22"/>
  <c r="O30"/>
  <c r="O14"/>
  <c r="O78" i="55"/>
  <c r="O74"/>
  <c r="O70"/>
  <c r="V14" i="56"/>
  <c r="E99"/>
  <c r="O70"/>
  <c r="O66"/>
  <c r="O58"/>
  <c r="O90" i="55"/>
  <c r="V74"/>
  <c r="V70"/>
  <c r="O38"/>
  <c r="G34"/>
  <c r="V34" s="1"/>
  <c r="O11"/>
  <c r="O46" i="56"/>
  <c r="V42"/>
  <c r="V30"/>
  <c r="O26"/>
  <c r="V22"/>
  <c r="O18"/>
  <c r="G8"/>
  <c r="V8" s="1"/>
  <c r="G4"/>
  <c r="V4" s="1"/>
  <c r="O94"/>
  <c r="O78"/>
  <c r="O75"/>
  <c r="O25"/>
  <c r="O95" i="55"/>
  <c r="O22"/>
  <c r="O17"/>
  <c r="E99"/>
  <c r="O62"/>
  <c r="O35"/>
  <c r="O7"/>
  <c r="D99"/>
  <c r="G91" i="58"/>
  <c r="G75"/>
  <c r="V37"/>
  <c r="O29"/>
  <c r="O93"/>
  <c r="V61"/>
  <c r="G90" i="57"/>
  <c r="V90" s="1"/>
  <c r="G74"/>
  <c r="V74" s="1"/>
  <c r="G9"/>
  <c r="V9" s="1"/>
  <c r="O4"/>
  <c r="O81" i="58"/>
  <c r="G59"/>
  <c r="O57"/>
  <c r="G27"/>
  <c r="E99"/>
  <c r="G11"/>
  <c r="V11" s="1"/>
  <c r="O53"/>
  <c r="O45"/>
  <c r="O17"/>
  <c r="O6"/>
  <c r="D99"/>
  <c r="O56" i="57"/>
  <c r="G25"/>
  <c r="V25" s="1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V6" i="55"/>
  <c r="V26"/>
  <c r="O26"/>
  <c r="O90" i="57" l="1"/>
  <c r="O5"/>
  <c r="O49" i="55"/>
  <c r="O12" i="56"/>
  <c r="O8"/>
  <c r="O4"/>
  <c r="V91" i="58"/>
  <c r="O91"/>
  <c r="O75"/>
  <c r="V75"/>
  <c r="V45" i="57"/>
  <c r="V13"/>
  <c r="O59" i="58"/>
  <c r="V59"/>
  <c r="O56"/>
  <c r="O27"/>
  <c r="V27"/>
  <c r="O61" i="57"/>
  <c r="V53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H97" s="1"/>
  <c r="D97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AY4"/>
  <c r="DG4" s="1"/>
  <c r="C4" i="40" s="1"/>
  <c r="AY6" i="54"/>
  <c r="DG6" s="1"/>
  <c r="C6" i="40" s="1"/>
  <c r="AY8" i="54"/>
  <c r="DG8" s="1"/>
  <c r="C8" i="40" s="1"/>
  <c r="AY9" i="54"/>
  <c r="AY15"/>
  <c r="AY17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AY31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53"/>
  <c r="DD87"/>
  <c r="DD71"/>
  <c r="DD55"/>
  <c r="DD30"/>
  <c r="CW8"/>
  <c r="CW82"/>
  <c r="CW22"/>
  <c r="CW16"/>
  <c r="E5" i="40"/>
  <c r="DK5" i="54"/>
  <c r="CP44"/>
  <c r="CI17"/>
  <c r="CB61"/>
  <c r="CB38"/>
  <c r="CB22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<sst xmlns="http://schemas.openxmlformats.org/spreadsheetml/2006/main" count="8430" uniqueCount="523">
  <si>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</si>
  <si>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</si>
  <si>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</si>
  <si>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</si>
  <si>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</si>
  <si>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</si>
  <si>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</si>
  <si>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</si>
  <si>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</si>
  <si>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</si>
  <si>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</si>
  <si>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</si>
  <si>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</si>
  <si>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</si>
  <si>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</si>
  <si>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</si>
  <si>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</si>
  <si>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</si>
  <si>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</si>
  <si>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</si>
  <si>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</si>
  <si>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</si>
  <si>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</si>
  <si>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</si>
  <si>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</si>
  <si>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</si>
  <si>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</si>
  <si>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</si>
  <si>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</si>
  <si>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</si>
  <si>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</si>
  <si>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</si>
  <si>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</si>
  <si>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</si>
  <si>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</si>
  <si>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</si>
  <si>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</si>
  <si>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</si>
  <si>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</si>
  <si>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</si>
  <si>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</si>
  <si>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</si>
  <si>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</si>
  <si>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</si>
  <si>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</si>
  <si>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</si>
  <si>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</si>
  <si>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</si>
  <si>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</si>
  <si>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</si>
  <si>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</si>
  <si>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</si>
  <si>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</si>
  <si>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</si>
  <si>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</si>
  <si>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</si>
  <si>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</si>
  <si>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</si>
  <si>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</si>
  <si>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</si>
  <si>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</si>
  <si>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</si>
  <si>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</si>
  <si>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</si>
  <si>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</si>
  <si>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</si>
  <si>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</si>
  <si>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</si>
  <si>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</si>
  <si>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</si>
  <si>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</si>
  <si>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</si>
  <si>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</si>
  <si>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</si>
  <si>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</si>
  <si>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</si>
  <si>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</si>
  <si>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</si>
  <si>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</si>
  <si>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</si>
  <si>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</si>
  <si>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</si>
  <si>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</si>
  <si>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</si>
  <si>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</si>
  <si>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</si>
  <si>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</si>
  <si>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</si>
  <si>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</si>
  <si>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</si>
  <si>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</si>
  <si>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</si>
  <si>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</si>
  <si>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</si>
  <si>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</si>
  <si>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</si>
  <si>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</si>
  <si>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</si>
  <si>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</si>
  <si>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</si>
  <si>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</si>
  <si>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</si>
  <si>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</si>
  <si>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</si>
  <si>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</si>
  <si>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</si>
  <si>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</si>
  <si>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</si>
  <si>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</si>
  <si>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</si>
  <si>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</si>
  <si>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</si>
  <si>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</si>
  <si>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</si>
  <si>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</si>
  <si>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</si>
  <si>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</si>
  <si>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</si>
  <si>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</si>
  <si>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</si>
  <si>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</si>
  <si>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</si>
  <si>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</si>
  <si>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</si>
  <si>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</si>
  <si>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</si>
  <si>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</si>
  <si>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</si>
  <si>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</si>
  <si>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</si>
  <si>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</si>
  <si>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</si>
  <si>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</si>
  <si>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</si>
  <si>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</si>
  <si>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</si>
  <si>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</si>
  <si>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</si>
  <si>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</si>
  <si>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</si>
  <si>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</si>
  <si>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</si>
  <si>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</si>
  <si>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</si>
  <si>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</si>
  <si>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</si>
  <si>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</si>
  <si>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</si>
  <si>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</si>
  <si>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</si>
  <si>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</si>
  <si>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</si>
  <si>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</si>
  <si>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</si>
  <si>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</si>
  <si>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</si>
  <si>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</si>
  <si>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</si>
  <si>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</si>
  <si>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</si>
  <si>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</si>
  <si>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</si>
  <si>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</si>
  <si>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</si>
  <si>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</si>
  <si>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</si>
  <si>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</si>
  <si>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</si>
  <si>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</si>
  <si>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</si>
  <si>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</si>
  <si>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</si>
  <si>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</si>
  <si>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</si>
  <si>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</si>
  <si>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</si>
  <si>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</si>
  <si>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</si>
  <si>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</si>
  <si>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</si>
  <si>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</si>
  <si>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</si>
  <si>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</si>
  <si>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</si>
  <si>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</si>
  <si>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</si>
  <si>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</si>
  <si>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</si>
  <si>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</si>
  <si>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</si>
  <si>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</si>
  <si>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</si>
  <si>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</si>
  <si>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</si>
  <si>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</si>
  <si>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</si>
  <si>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</si>
  <si>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</si>
  <si>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</si>
  <si>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</si>
  <si>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</si>
  <si>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</si>
  <si>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</si>
  <si>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</si>
  <si>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</si>
  <si>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</si>
  <si>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</si>
  <si>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</si>
  <si>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</si>
  <si>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</si>
  <si>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</si>
  <si>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</si>
  <si>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</si>
  <si>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</si>
  <si>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</si>
  <si>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</si>
  <si>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</si>
  <si>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</si>
  <si>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</si>
  <si>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</si>
  <si>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</si>
  <si>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</si>
  <si>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</si>
  <si>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</si>
  <si>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</si>
  <si>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</si>
  <si>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</si>
  <si>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</si>
  <si>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</si>
  <si>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</si>
  <si>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</si>
  <si>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</si>
  <si>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</si>
  <si>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</si>
  <si>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</si>
  <si>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</si>
  <si>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</si>
  <si>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</si>
  <si>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</si>
  <si>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</si>
  <si>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</si>
  <si>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</si>
  <si>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</si>
  <si>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</si>
  <si>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</si>
  <si>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</si>
  <si>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</si>
  <si>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</si>
  <si>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</si>
  <si>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</si>
  <si>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</si>
  <si>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</si>
  <si>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</si>
  <si>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</si>
  <si>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</si>
  <si>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</si>
  <si>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</si>
  <si>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</si>
  <si>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</si>
  <si>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</si>
  <si>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</si>
  <si>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</si>
  <si>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</si>
  <si>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</si>
  <si>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</si>
  <si>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</si>
  <si>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</si>
  <si>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</si>
  <si>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</si>
  <si>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</si>
  <si>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</si>
  <si>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</si>
  <si>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</si>
  <si>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</si>
  <si>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</si>
  <si>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</si>
  <si>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</si>
  <si>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</si>
  <si>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</si>
  <si>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</si>
  <si>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</si>
  <si>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</si>
  <si>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</si>
  <si>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</si>
  <si>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</si>
  <si>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</si>
  <si>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</si>
  <si>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</si>
  <si>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</si>
  <si>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</si>
  <si>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</si>
  <si>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</si>
  <si>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</si>
  <si>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</si>
  <si>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</si>
  <si>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</si>
  <si>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</si>
  <si>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</si>
  <si>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</si>
  <si>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</si>
  <si>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</si>
  <si>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</si>
  <si>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</si>
  <si>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</si>
  <si>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</si>
  <si>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</si>
  <si>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</si>
  <si>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</si>
  <si>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</si>
  <si>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</si>
  <si>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</si>
  <si>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</si>
  <si>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</si>
  <si>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</si>
  <si>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</si>
  <si>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</si>
  <si>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</si>
  <si>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</si>
  <si>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</si>
  <si>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</si>
  <si>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</si>
  <si>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</si>
  <si>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</si>
  <si>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</si>
  <si>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</si>
  <si>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</si>
  <si>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</si>
  <si>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</si>
  <si>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</si>
  <si>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</si>
  <si>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</si>
  <si>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</si>
  <si>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</si>
  <si>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</si>
  <si>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</si>
  <si>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</si>
  <si>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</si>
  <si>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</si>
  <si>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</si>
  <si>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</si>
  <si>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</si>
  <si>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</si>
  <si>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</si>
  <si>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</si>
  <si>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</si>
  <si>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</si>
  <si>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</si>
  <si>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</si>
  <si>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</si>
  <si>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</si>
  <si>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</si>
  <si>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</si>
  <si>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</si>
  <si>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</si>
  <si>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</si>
  <si>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</si>
  <si>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</si>
  <si>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</si>
  <si>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</si>
  <si>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</si>
  <si>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</si>
  <si>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</si>
  <si>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</si>
  <si>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</si>
  <si>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</si>
  <si>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</si>
  <si>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</si>
  <si>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</si>
  <si>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</si>
  <si>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</si>
  <si>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</si>
  <si>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</si>
  <si>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</si>
  <si>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</si>
  <si>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</si>
  <si>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</si>
  <si>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</si>
  <si>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</si>
  <si>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</si>
  <si>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</si>
  <si>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</si>
  <si>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</si>
  <si>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</si>
  <si>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</si>
  <si>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</si>
  <si>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</si>
  <si>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</si>
  <si>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</si>
  <si>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</si>
  <si>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</si>
  <si>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</si>
  <si>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</si>
  <si>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</si>
  <si>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</si>
  <si>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</si>
  <si>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</si>
  <si>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</si>
  <si>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</si>
  <si>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</si>
  <si>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</si>
  <si>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</si>
  <si>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</si>
  <si>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</si>
  <si>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</si>
  <si>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</si>
  <si>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</si>
  <si>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</si>
  <si>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</si>
  <si>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</si>
  <si>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</si>
  <si>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</si>
  <si>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</si>
  <si>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</si>
  <si>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</si>
  <si>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</si>
  <si>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</si>
  <si>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</si>
  <si>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</si>
  <si>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</si>
  <si>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</si>
  <si>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</si>
  <si>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</si>
  <si>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</si>
  <si>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</si>
  <si>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</si>
  <si>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</si>
  <si>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</si>
  <si>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</si>
  <si>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</si>
  <si>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</si>
  <si>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</si>
  <si>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</si>
  <si>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</si>
  <si>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</si>
  <si>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</si>
  <si>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</si>
  <si>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</si>
  <si>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</si>
  <si>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</si>
  <si>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</si>
  <si>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</si>
  <si>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</si>
  <si>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</si>
  <si>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</si>
  <si>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</si>
  <si>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</si>
  <si>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</si>
  <si>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</si>
  <si>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</si>
  <si>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</si>
  <si>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</si>
  <si>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</si>
  <si>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</si>
  <si>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</si>
  <si>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</si>
  <si>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</si>
  <si>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</si>
  <si>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</si>
  <si>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</si>
  <si>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</si>
  <si>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</si>
  <si>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</si>
  <si>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</si>
  <si>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</si>
  <si>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</si>
  <si>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</si>
  <si>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</si>
  <si>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</si>
  <si>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</si>
  <si>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</si>
  <si>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</si>
  <si>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</si>
  <si>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</si>
  <si>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</si>
  <si>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</si>
  <si>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</si>
  <si>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</si>
  <si>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</si>
  <si>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</si>
  <si>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</si>
  <si>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</si>
  <si>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</si>
  <si>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</si>
  <si>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</si>
  <si>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</si>
  <si>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</si>
  <si>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</si>
  <si>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</si>
  <si>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</si>
  <si>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</si>
  <si>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</si>
  <si>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</si>
  <si>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</si>
  <si>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</si>
  <si>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53IS2023/05/24</t>
  </si>
  <si>
    <t>24-05-2023</t>
  </si>
  <si>
    <t>IssueTime</t>
  </si>
  <si>
    <t>HP</t>
  </si>
  <si>
    <t>Arunachal_Ben</t>
  </si>
  <si>
    <t>NAVABHARAT</t>
  </si>
  <si>
    <t>Meghalaya_Ben</t>
  </si>
  <si>
    <t>APNRL</t>
  </si>
  <si>
    <t>SHPPBPL</t>
  </si>
  <si>
    <t>CHANJUII</t>
  </si>
  <si>
    <t>SEIL</t>
  </si>
  <si>
    <t>Teesta_III</t>
  </si>
  <si>
    <t>KAMENG</t>
  </si>
  <si>
    <t>JPNIGRIE_JNSTPP</t>
  </si>
  <si>
    <t>JPL</t>
  </si>
  <si>
    <t>B_S_ISPAT_MH</t>
  </si>
  <si>
    <t>SAPU1234</t>
  </si>
  <si>
    <t>GBHHPL</t>
  </si>
  <si>
    <t>ILFS</t>
  </si>
  <si>
    <t>TANGEDCO</t>
  </si>
  <si>
    <t>MAHAN ENERGEN</t>
  </si>
  <si>
    <t>Nagaland_Ben</t>
  </si>
  <si>
    <t>SKS Raigarh</t>
  </si>
  <si>
    <t>ASIL_UP</t>
  </si>
  <si>
    <t>Manipur_Ben</t>
  </si>
  <si>
    <t>JSPL_DCPP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</si>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</sst>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  <cell r="C5">
            <v>0</v>
          </cell>
          <cell r="D5">
            <v>30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26.28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25.93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25.93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25.93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26.28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26.28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26.28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26.28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26.28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26.28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26.28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26.28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26.28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26.28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26.28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26.28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26.28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26.28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26.28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26.28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26.28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26.28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26.28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26.28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26.28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26.28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26.33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26.33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26.28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26.28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26.28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26.28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26.28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26.28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26.28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26.28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26.28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26.28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26.28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26.28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26.23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26.23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26.23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26.23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26.23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26.18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26.18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26.14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26.14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26.14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26.14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26.13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26.13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26.13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26.13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26.13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26.13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26.13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26.13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26.13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26.13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26.13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26.13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26.13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26.13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26.13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26.13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26.13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26.13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26.13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26.13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26.13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26.13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26.13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26.13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26.13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26.13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26.13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26.13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26.13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26.13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26.13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26.13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26.13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26.13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26.13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26.13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26.13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26.13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26.13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26.13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298.56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298.56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45070</v>
      </c>
      <c r="Z3" s="37">
        <f>S3</f>
        <v>45070</v>
      </c>
      <c r="AE3" s="36"/>
      <c r="AH3" s="38">
        <f>AV4</f>
        <v>45070</v>
      </c>
    </row>
    <row r="4" spans="1:48" ht="15.75" thickBot="1">
      <c r="A4" s="37">
        <f>frq!A1</f>
        <v>45070</v>
      </c>
      <c r="L4" s="37">
        <f>frq!A1</f>
        <v>45070</v>
      </c>
      <c r="P4" s="37">
        <f>frq!A1</f>
        <v>45070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7.7499999999999999E-2</v>
      </c>
      <c r="H6" s="54">
        <f>(BAWANA!U3+BAWANA!V3)/4000</f>
        <v>0</v>
      </c>
      <c r="I6" s="54"/>
      <c r="J6" s="54">
        <f>G6+H6+I6</f>
        <v>7.7499999999999999E-2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7.7499999999999999E-2</v>
      </c>
      <c r="H7" s="54">
        <f>(BAWANA!U4+BAWANA!V4)/4000</f>
        <v>0</v>
      </c>
      <c r="I7" s="54"/>
      <c r="J7" s="54">
        <f t="shared" ref="J7:J70" si="3">G7+H7+I7</f>
        <v>7.7499999999999999E-2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7.7499999999999999E-2</v>
      </c>
      <c r="H8" s="54">
        <f>(BAWANA!U5+BAWANA!V5)/4000</f>
        <v>0</v>
      </c>
      <c r="I8" s="54"/>
      <c r="J8" s="54">
        <f t="shared" si="3"/>
        <v>7.7499999999999999E-2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7.7499999999999999E-2</v>
      </c>
      <c r="H9" s="54">
        <f>(BAWANA!U6+BAWANA!V6)/4000</f>
        <v>0</v>
      </c>
      <c r="I9" s="54"/>
      <c r="J9" s="54">
        <f t="shared" si="3"/>
        <v>7.7499999999999999E-2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7.7499999999999999E-2</v>
      </c>
      <c r="H10" s="54">
        <f>(BAWANA!U7+BAWANA!V7)/4000</f>
        <v>0</v>
      </c>
      <c r="I10" s="54"/>
      <c r="J10" s="54">
        <f t="shared" si="3"/>
        <v>7.7499999999999999E-2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7.7499999999999999E-2</v>
      </c>
      <c r="H11" s="54">
        <f>(BAWANA!U8+BAWANA!V8)/4000</f>
        <v>0</v>
      </c>
      <c r="I11" s="54"/>
      <c r="J11" s="54">
        <f t="shared" si="3"/>
        <v>7.7499999999999999E-2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7.4639999999999998E-2</v>
      </c>
      <c r="H12" s="54">
        <f>(BAWANA!U9+BAWANA!V9)/4000</f>
        <v>0</v>
      </c>
      <c r="I12" s="54"/>
      <c r="J12" s="54">
        <f t="shared" si="3"/>
        <v>7.4639999999999998E-2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7.4639999999999998E-2</v>
      </c>
      <c r="H13" s="54">
        <f>(BAWANA!U10+BAWANA!V10)/4000</f>
        <v>0</v>
      </c>
      <c r="I13" s="54"/>
      <c r="J13" s="54">
        <f t="shared" si="3"/>
        <v>7.4639999999999998E-2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6.5542799999999914</v>
      </c>
      <c r="H102" s="54">
        <f t="shared" si="14"/>
        <v>0</v>
      </c>
      <c r="I102" s="54"/>
      <c r="J102" s="54">
        <f t="shared" si="14"/>
        <v>6.5542799999999914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519</v>
      </c>
      <c r="X1" t="s">
        <v>149</v>
      </c>
      <c r="Y1" t="s">
        <v>513</v>
      </c>
      <c r="Z1" t="s">
        <v>502</v>
      </c>
      <c r="AA1" t="s">
        <v>497</v>
      </c>
      <c r="AB1" t="s">
        <v>515</v>
      </c>
      <c r="AC1" t="s">
        <v>502</v>
      </c>
      <c r="AD1" t="s">
        <v>506</v>
      </c>
      <c r="AE1" t="s">
        <v>502</v>
      </c>
      <c r="AF1" t="s">
        <v>510</v>
      </c>
      <c r="AG1" t="s">
        <v>513</v>
      </c>
      <c r="AH1" t="s">
        <v>509</v>
      </c>
      <c r="AI1" t="s">
        <v>503</v>
      </c>
      <c r="AJ1" t="s">
        <v>508</v>
      </c>
      <c r="AK1" t="s">
        <v>502</v>
      </c>
      <c r="AL1" t="s">
        <v>516</v>
      </c>
      <c r="AM1" t="s">
        <v>497</v>
      </c>
      <c r="AN1" t="s">
        <v>502</v>
      </c>
      <c r="AO1" t="s">
        <v>501</v>
      </c>
      <c r="AP1" t="s">
        <v>502</v>
      </c>
      <c r="AQ1" t="s">
        <v>514</v>
      </c>
      <c r="AR1" t="s">
        <v>500</v>
      </c>
      <c r="AS1" t="s">
        <v>502</v>
      </c>
      <c r="AT1" t="s">
        <v>498</v>
      </c>
      <c r="AU1" t="s">
        <v>504</v>
      </c>
      <c r="AV1" t="s">
        <v>507</v>
      </c>
      <c r="AW1" t="s">
        <v>500</v>
      </c>
      <c r="AX1" t="s">
        <v>502</v>
      </c>
      <c r="AY1" t="s">
        <v>518</v>
      </c>
      <c r="AZ1" t="s">
        <v>497</v>
      </c>
      <c r="BA1" t="s">
        <v>497</v>
      </c>
      <c r="BB1" t="s">
        <v>502</v>
      </c>
      <c r="BC1" t="s">
        <v>499</v>
      </c>
      <c r="BD1" t="s">
        <v>497</v>
      </c>
      <c r="BE1" t="s">
        <v>512</v>
      </c>
      <c r="BF1" t="s">
        <v>505</v>
      </c>
      <c r="BG1" t="s">
        <v>511</v>
      </c>
      <c r="BH1" t="s">
        <v>521</v>
      </c>
      <c r="BI1" t="s">
        <v>520</v>
      </c>
      <c r="BJ1" t="s">
        <v>520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W2" s="30" t="s">
        <v>149</v>
      </c>
      <c r="X2" t="s">
        <v>517</v>
      </c>
      <c r="Y2" t="s">
        <v>150</v>
      </c>
      <c r="Z2" t="s">
        <v>232</v>
      </c>
      <c r="AA2" t="s">
        <v>150</v>
      </c>
      <c r="AB2" t="s">
        <v>150</v>
      </c>
      <c r="AC2" t="s">
        <v>269</v>
      </c>
      <c r="AD2" t="s">
        <v>153</v>
      </c>
      <c r="AE2" t="s">
        <v>270</v>
      </c>
      <c r="AF2" t="s">
        <v>405</v>
      </c>
      <c r="AG2" t="s">
        <v>149</v>
      </c>
      <c r="AH2" t="s">
        <v>152</v>
      </c>
      <c r="AI2" t="s">
        <v>153</v>
      </c>
      <c r="AJ2" t="s">
        <v>149</v>
      </c>
      <c r="AK2" t="s">
        <v>240</v>
      </c>
      <c r="AL2" t="s">
        <v>152</v>
      </c>
      <c r="AM2" t="s">
        <v>149</v>
      </c>
      <c r="AN2" t="s">
        <v>237</v>
      </c>
      <c r="AO2" t="s">
        <v>153</v>
      </c>
      <c r="AP2" t="s">
        <v>282</v>
      </c>
      <c r="AQ2" t="s">
        <v>150</v>
      </c>
      <c r="AR2" t="s">
        <v>150</v>
      </c>
      <c r="AS2" t="s">
        <v>283</v>
      </c>
      <c r="AT2" t="s">
        <v>150</v>
      </c>
      <c r="AU2" t="s">
        <v>153</v>
      </c>
      <c r="AV2" t="s">
        <v>149</v>
      </c>
      <c r="AW2" t="s">
        <v>150</v>
      </c>
      <c r="AX2" t="s">
        <v>281</v>
      </c>
      <c r="AY2" t="s">
        <v>391</v>
      </c>
      <c r="AZ2" t="s">
        <v>149</v>
      </c>
      <c r="BA2" t="s">
        <v>149</v>
      </c>
      <c r="BB2" t="s">
        <v>268</v>
      </c>
      <c r="BC2" t="s">
        <v>149</v>
      </c>
      <c r="BD2" t="s">
        <v>150</v>
      </c>
      <c r="BE2" t="s">
        <v>149</v>
      </c>
      <c r="BF2" t="s">
        <v>149</v>
      </c>
      <c r="BG2" t="s">
        <v>246</v>
      </c>
      <c r="BH2" t="s">
        <v>405</v>
      </c>
      <c r="BI2" t="s">
        <v>150</v>
      </c>
      <c r="BJ2" t="s">
        <v>149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1007.7199999999999</v>
      </c>
      <c r="I3" s="95">
        <v>257.84000000000003</v>
      </c>
      <c r="J3" s="95">
        <v>159.38999999999999</v>
      </c>
      <c r="K3" s="95">
        <v>14.18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48.34</v>
      </c>
      <c r="X3">
        <v>0</v>
      </c>
      <c r="Y3">
        <v>75.53</v>
      </c>
      <c r="Z3">
        <v>0.93</v>
      </c>
      <c r="AA3">
        <v>27.84</v>
      </c>
      <c r="AB3">
        <v>12.67</v>
      </c>
      <c r="AC3">
        <v>0.61</v>
      </c>
      <c r="AD3">
        <v>78.31</v>
      </c>
      <c r="AE3">
        <v>0.93</v>
      </c>
      <c r="AF3">
        <v>2.9</v>
      </c>
      <c r="AG3">
        <v>23.15</v>
      </c>
      <c r="AH3">
        <v>6.77</v>
      </c>
      <c r="AI3">
        <v>14.76</v>
      </c>
      <c r="AJ3">
        <v>21.51</v>
      </c>
      <c r="AK3">
        <v>0.82</v>
      </c>
      <c r="AL3">
        <v>7.41</v>
      </c>
      <c r="AM3">
        <v>64.97</v>
      </c>
      <c r="AN3">
        <v>0.57999999999999996</v>
      </c>
      <c r="AO3">
        <v>41.57</v>
      </c>
      <c r="AP3">
        <v>0.9</v>
      </c>
      <c r="AQ3">
        <v>48.34</v>
      </c>
      <c r="AR3">
        <v>12.25</v>
      </c>
      <c r="AS3">
        <v>0.36</v>
      </c>
      <c r="AT3">
        <v>9.9600000000000009</v>
      </c>
      <c r="AU3">
        <v>24.17</v>
      </c>
      <c r="AV3">
        <v>43.03</v>
      </c>
      <c r="AW3">
        <v>36.479999999999997</v>
      </c>
      <c r="AX3">
        <v>0.51</v>
      </c>
      <c r="AY3">
        <v>2.9</v>
      </c>
      <c r="AZ3">
        <v>13.05</v>
      </c>
      <c r="BA3">
        <v>14.5</v>
      </c>
      <c r="BB3">
        <v>1.02</v>
      </c>
      <c r="BC3">
        <v>116.02</v>
      </c>
      <c r="BD3">
        <v>33.840000000000003</v>
      </c>
      <c r="BE3">
        <v>236.68</v>
      </c>
      <c r="BF3">
        <v>384.79</v>
      </c>
      <c r="BG3">
        <v>33.630000000000003</v>
      </c>
      <c r="BH3">
        <v>0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977.74999999999989</v>
      </c>
      <c r="I4" s="88">
        <v>257.84000000000003</v>
      </c>
      <c r="J4" s="88">
        <v>159.38999999999999</v>
      </c>
      <c r="K4" s="88">
        <v>14.18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48.34</v>
      </c>
      <c r="X4">
        <v>0</v>
      </c>
      <c r="Y4">
        <v>75.53</v>
      </c>
      <c r="Z4">
        <v>0.93</v>
      </c>
      <c r="AA4">
        <v>27.84</v>
      </c>
      <c r="AB4">
        <v>12.67</v>
      </c>
      <c r="AC4">
        <v>0.61</v>
      </c>
      <c r="AD4">
        <v>78.31</v>
      </c>
      <c r="AE4">
        <v>0.93</v>
      </c>
      <c r="AF4">
        <v>2.9</v>
      </c>
      <c r="AG4">
        <v>23.15</v>
      </c>
      <c r="AH4">
        <v>6.77</v>
      </c>
      <c r="AI4">
        <v>14.76</v>
      </c>
      <c r="AJ4">
        <v>21.51</v>
      </c>
      <c r="AK4">
        <v>0.82</v>
      </c>
      <c r="AL4">
        <v>7.41</v>
      </c>
      <c r="AM4">
        <v>64.97</v>
      </c>
      <c r="AN4">
        <v>0.57999999999999996</v>
      </c>
      <c r="AO4">
        <v>41.57</v>
      </c>
      <c r="AP4">
        <v>0.9</v>
      </c>
      <c r="AQ4">
        <v>48.34</v>
      </c>
      <c r="AR4">
        <v>12.25</v>
      </c>
      <c r="AS4">
        <v>0.36</v>
      </c>
      <c r="AT4">
        <v>9.9600000000000009</v>
      </c>
      <c r="AU4">
        <v>24.17</v>
      </c>
      <c r="AV4">
        <v>43.03</v>
      </c>
      <c r="AW4">
        <v>36.479999999999997</v>
      </c>
      <c r="AX4">
        <v>0.51</v>
      </c>
      <c r="AY4">
        <v>2.9</v>
      </c>
      <c r="AZ4">
        <v>13.05</v>
      </c>
      <c r="BA4">
        <v>14.5</v>
      </c>
      <c r="BB4">
        <v>1.02</v>
      </c>
      <c r="BC4">
        <v>116.02</v>
      </c>
      <c r="BD4">
        <v>33.840000000000003</v>
      </c>
      <c r="BE4">
        <v>236.68</v>
      </c>
      <c r="BF4">
        <v>354.82</v>
      </c>
      <c r="BG4">
        <v>33.630000000000003</v>
      </c>
      <c r="BH4">
        <v>0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953.57999999999993</v>
      </c>
      <c r="I5" s="88">
        <v>257.84000000000003</v>
      </c>
      <c r="J5" s="88">
        <v>159.38999999999999</v>
      </c>
      <c r="K5" s="88">
        <v>14.18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48.34</v>
      </c>
      <c r="X5">
        <v>0</v>
      </c>
      <c r="Y5">
        <v>75.53</v>
      </c>
      <c r="Z5">
        <v>0.93</v>
      </c>
      <c r="AA5">
        <v>27.84</v>
      </c>
      <c r="AB5">
        <v>12.67</v>
      </c>
      <c r="AC5">
        <v>0.61</v>
      </c>
      <c r="AD5">
        <v>78.31</v>
      </c>
      <c r="AE5">
        <v>0.93</v>
      </c>
      <c r="AF5">
        <v>2.9</v>
      </c>
      <c r="AG5">
        <v>23.15</v>
      </c>
      <c r="AH5">
        <v>6.77</v>
      </c>
      <c r="AI5">
        <v>14.76</v>
      </c>
      <c r="AJ5">
        <v>21.51</v>
      </c>
      <c r="AK5">
        <v>0.82</v>
      </c>
      <c r="AL5">
        <v>7.41</v>
      </c>
      <c r="AM5">
        <v>64.97</v>
      </c>
      <c r="AN5">
        <v>0.57999999999999996</v>
      </c>
      <c r="AO5">
        <v>41.57</v>
      </c>
      <c r="AP5">
        <v>0.9</v>
      </c>
      <c r="AQ5">
        <v>48.34</v>
      </c>
      <c r="AR5">
        <v>12.25</v>
      </c>
      <c r="AS5">
        <v>0.36</v>
      </c>
      <c r="AT5">
        <v>9.9600000000000009</v>
      </c>
      <c r="AU5">
        <v>24.17</v>
      </c>
      <c r="AV5">
        <v>43.03</v>
      </c>
      <c r="AW5">
        <v>36.479999999999997</v>
      </c>
      <c r="AX5">
        <v>0.51</v>
      </c>
      <c r="AY5">
        <v>2.9</v>
      </c>
      <c r="AZ5">
        <v>13.05</v>
      </c>
      <c r="BA5">
        <v>14.5</v>
      </c>
      <c r="BB5">
        <v>1.02</v>
      </c>
      <c r="BC5">
        <v>116.02</v>
      </c>
      <c r="BD5">
        <v>33.840000000000003</v>
      </c>
      <c r="BE5">
        <v>236.68</v>
      </c>
      <c r="BF5">
        <v>330.65</v>
      </c>
      <c r="BG5">
        <v>33.630000000000003</v>
      </c>
      <c r="BH5">
        <v>0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915.87</v>
      </c>
      <c r="I6" s="88">
        <v>257.84000000000003</v>
      </c>
      <c r="J6" s="88">
        <v>159.38999999999999</v>
      </c>
      <c r="K6" s="88">
        <v>14.18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48.34</v>
      </c>
      <c r="X6">
        <v>0</v>
      </c>
      <c r="Y6">
        <v>75.53</v>
      </c>
      <c r="Z6">
        <v>0.93</v>
      </c>
      <c r="AA6">
        <v>27.84</v>
      </c>
      <c r="AB6">
        <v>12.67</v>
      </c>
      <c r="AC6">
        <v>0.61</v>
      </c>
      <c r="AD6">
        <v>78.31</v>
      </c>
      <c r="AE6">
        <v>0.93</v>
      </c>
      <c r="AF6">
        <v>2.9</v>
      </c>
      <c r="AG6">
        <v>23.15</v>
      </c>
      <c r="AH6">
        <v>6.77</v>
      </c>
      <c r="AI6">
        <v>14.76</v>
      </c>
      <c r="AJ6">
        <v>21.51</v>
      </c>
      <c r="AK6">
        <v>0.82</v>
      </c>
      <c r="AL6">
        <v>7.41</v>
      </c>
      <c r="AM6">
        <v>64.97</v>
      </c>
      <c r="AN6">
        <v>0.57999999999999996</v>
      </c>
      <c r="AO6">
        <v>41.57</v>
      </c>
      <c r="AP6">
        <v>0.9</v>
      </c>
      <c r="AQ6">
        <v>48.34</v>
      </c>
      <c r="AR6">
        <v>12.25</v>
      </c>
      <c r="AS6">
        <v>0.36</v>
      </c>
      <c r="AT6">
        <v>9.9600000000000009</v>
      </c>
      <c r="AU6">
        <v>24.17</v>
      </c>
      <c r="AV6">
        <v>43.03</v>
      </c>
      <c r="AW6">
        <v>36.479999999999997</v>
      </c>
      <c r="AX6">
        <v>0.51</v>
      </c>
      <c r="AY6">
        <v>2.9</v>
      </c>
      <c r="AZ6">
        <v>13.05</v>
      </c>
      <c r="BA6">
        <v>14.5</v>
      </c>
      <c r="BB6">
        <v>1.02</v>
      </c>
      <c r="BC6">
        <v>116.02</v>
      </c>
      <c r="BD6">
        <v>33.840000000000003</v>
      </c>
      <c r="BE6">
        <v>236.68</v>
      </c>
      <c r="BF6">
        <v>292.94</v>
      </c>
      <c r="BG6">
        <v>33.630000000000003</v>
      </c>
      <c r="BH6">
        <v>0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883.96999999999991</v>
      </c>
      <c r="I7" s="88">
        <v>209.50000000000003</v>
      </c>
      <c r="J7" s="88">
        <v>159.31</v>
      </c>
      <c r="K7" s="88">
        <v>14.18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48.34</v>
      </c>
      <c r="X7">
        <v>0</v>
      </c>
      <c r="Y7">
        <v>75.53</v>
      </c>
      <c r="Z7">
        <v>0.93</v>
      </c>
      <c r="AA7">
        <v>27.84</v>
      </c>
      <c r="AB7">
        <v>12.67</v>
      </c>
      <c r="AC7">
        <v>0.61</v>
      </c>
      <c r="AD7">
        <v>78.31</v>
      </c>
      <c r="AE7">
        <v>0.93</v>
      </c>
      <c r="AF7">
        <v>2.9</v>
      </c>
      <c r="AG7">
        <v>23.15</v>
      </c>
      <c r="AH7">
        <v>6.77</v>
      </c>
      <c r="AI7">
        <v>14.68</v>
      </c>
      <c r="AJ7">
        <v>21.51</v>
      </c>
      <c r="AK7">
        <v>0.82</v>
      </c>
      <c r="AL7">
        <v>7.41</v>
      </c>
      <c r="AM7">
        <v>64.97</v>
      </c>
      <c r="AN7">
        <v>0.57999999999999996</v>
      </c>
      <c r="AO7">
        <v>41.57</v>
      </c>
      <c r="AP7">
        <v>0.9</v>
      </c>
      <c r="AQ7">
        <v>0</v>
      </c>
      <c r="AR7">
        <v>12.25</v>
      </c>
      <c r="AS7">
        <v>0.36</v>
      </c>
      <c r="AT7">
        <v>9.9600000000000009</v>
      </c>
      <c r="AU7">
        <v>24.17</v>
      </c>
      <c r="AV7">
        <v>43.03</v>
      </c>
      <c r="AW7">
        <v>36.479999999999997</v>
      </c>
      <c r="AX7">
        <v>0.51</v>
      </c>
      <c r="AY7">
        <v>2.9</v>
      </c>
      <c r="AZ7">
        <v>13.05</v>
      </c>
      <c r="BA7">
        <v>14.5</v>
      </c>
      <c r="BB7">
        <v>1.02</v>
      </c>
      <c r="BC7">
        <v>116.02</v>
      </c>
      <c r="BD7">
        <v>33.840000000000003</v>
      </c>
      <c r="BE7">
        <v>236.68</v>
      </c>
      <c r="BF7">
        <v>261.04000000000002</v>
      </c>
      <c r="BG7">
        <v>33.630000000000003</v>
      </c>
      <c r="BH7">
        <v>0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849.16</v>
      </c>
      <c r="I8" s="88">
        <v>209.50000000000003</v>
      </c>
      <c r="J8" s="88">
        <v>159.31</v>
      </c>
      <c r="K8" s="88">
        <v>14.18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48.34</v>
      </c>
      <c r="X8">
        <v>0</v>
      </c>
      <c r="Y8">
        <v>75.53</v>
      </c>
      <c r="Z8">
        <v>0.93</v>
      </c>
      <c r="AA8">
        <v>27.84</v>
      </c>
      <c r="AB8">
        <v>12.67</v>
      </c>
      <c r="AC8">
        <v>0.61</v>
      </c>
      <c r="AD8">
        <v>78.31</v>
      </c>
      <c r="AE8">
        <v>0.93</v>
      </c>
      <c r="AF8">
        <v>2.9</v>
      </c>
      <c r="AG8">
        <v>23.15</v>
      </c>
      <c r="AH8">
        <v>6.77</v>
      </c>
      <c r="AI8">
        <v>14.68</v>
      </c>
      <c r="AJ8">
        <v>21.51</v>
      </c>
      <c r="AK8">
        <v>0.82</v>
      </c>
      <c r="AL8">
        <v>7.41</v>
      </c>
      <c r="AM8">
        <v>64.97</v>
      </c>
      <c r="AN8">
        <v>0.57999999999999996</v>
      </c>
      <c r="AO8">
        <v>41.57</v>
      </c>
      <c r="AP8">
        <v>0.9</v>
      </c>
      <c r="AQ8">
        <v>0</v>
      </c>
      <c r="AR8">
        <v>12.25</v>
      </c>
      <c r="AS8">
        <v>0.36</v>
      </c>
      <c r="AT8">
        <v>9.9600000000000009</v>
      </c>
      <c r="AU8">
        <v>24.17</v>
      </c>
      <c r="AV8">
        <v>43.03</v>
      </c>
      <c r="AW8">
        <v>36.479999999999997</v>
      </c>
      <c r="AX8">
        <v>0.51</v>
      </c>
      <c r="AY8">
        <v>2.9</v>
      </c>
      <c r="AZ8">
        <v>13.05</v>
      </c>
      <c r="BA8">
        <v>14.5</v>
      </c>
      <c r="BB8">
        <v>1.02</v>
      </c>
      <c r="BC8">
        <v>116.02</v>
      </c>
      <c r="BD8">
        <v>33.840000000000003</v>
      </c>
      <c r="BE8">
        <v>236.68</v>
      </c>
      <c r="BF8">
        <v>226.23</v>
      </c>
      <c r="BG8">
        <v>33.630000000000003</v>
      </c>
      <c r="BH8">
        <v>0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813.39</v>
      </c>
      <c r="I9" s="88">
        <v>209.50000000000003</v>
      </c>
      <c r="J9" s="88">
        <v>159.31</v>
      </c>
      <c r="K9" s="88">
        <v>14.18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48.34</v>
      </c>
      <c r="X9">
        <v>0</v>
      </c>
      <c r="Y9">
        <v>75.53</v>
      </c>
      <c r="Z9">
        <v>0.93</v>
      </c>
      <c r="AA9">
        <v>27.84</v>
      </c>
      <c r="AB9">
        <v>12.67</v>
      </c>
      <c r="AC9">
        <v>0.61</v>
      </c>
      <c r="AD9">
        <v>78.31</v>
      </c>
      <c r="AE9">
        <v>0.93</v>
      </c>
      <c r="AF9">
        <v>2.9</v>
      </c>
      <c r="AG9">
        <v>23.15</v>
      </c>
      <c r="AH9">
        <v>6.77</v>
      </c>
      <c r="AI9">
        <v>14.68</v>
      </c>
      <c r="AJ9">
        <v>21.51</v>
      </c>
      <c r="AK9">
        <v>0.82</v>
      </c>
      <c r="AL9">
        <v>7.41</v>
      </c>
      <c r="AM9">
        <v>64.97</v>
      </c>
      <c r="AN9">
        <v>0.57999999999999996</v>
      </c>
      <c r="AO9">
        <v>41.57</v>
      </c>
      <c r="AP9">
        <v>0.9</v>
      </c>
      <c r="AQ9">
        <v>0</v>
      </c>
      <c r="AR9">
        <v>12.25</v>
      </c>
      <c r="AS9">
        <v>0.36</v>
      </c>
      <c r="AT9">
        <v>9.9600000000000009</v>
      </c>
      <c r="AU9">
        <v>24.17</v>
      </c>
      <c r="AV9">
        <v>43.03</v>
      </c>
      <c r="AW9">
        <v>36.479999999999997</v>
      </c>
      <c r="AX9">
        <v>0.51</v>
      </c>
      <c r="AY9">
        <v>2.9</v>
      </c>
      <c r="AZ9">
        <v>13.05</v>
      </c>
      <c r="BA9">
        <v>14.5</v>
      </c>
      <c r="BB9">
        <v>1.02</v>
      </c>
      <c r="BC9">
        <v>116.02</v>
      </c>
      <c r="BD9">
        <v>33.840000000000003</v>
      </c>
      <c r="BE9">
        <v>236.68</v>
      </c>
      <c r="BF9">
        <v>190.46</v>
      </c>
      <c r="BG9">
        <v>33.630000000000003</v>
      </c>
      <c r="BH9">
        <v>0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775.68</v>
      </c>
      <c r="I10" s="88">
        <v>209.50000000000003</v>
      </c>
      <c r="J10" s="88">
        <v>159.31</v>
      </c>
      <c r="K10" s="88">
        <v>14.18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48.34</v>
      </c>
      <c r="X10">
        <v>0</v>
      </c>
      <c r="Y10">
        <v>75.53</v>
      </c>
      <c r="Z10">
        <v>0.93</v>
      </c>
      <c r="AA10">
        <v>27.84</v>
      </c>
      <c r="AB10">
        <v>12.67</v>
      </c>
      <c r="AC10">
        <v>0.61</v>
      </c>
      <c r="AD10">
        <v>78.31</v>
      </c>
      <c r="AE10">
        <v>0.93</v>
      </c>
      <c r="AF10">
        <v>2.9</v>
      </c>
      <c r="AG10">
        <v>23.15</v>
      </c>
      <c r="AH10">
        <v>6.77</v>
      </c>
      <c r="AI10">
        <v>14.68</v>
      </c>
      <c r="AJ10">
        <v>21.51</v>
      </c>
      <c r="AK10">
        <v>0.82</v>
      </c>
      <c r="AL10">
        <v>7.41</v>
      </c>
      <c r="AM10">
        <v>64.97</v>
      </c>
      <c r="AN10">
        <v>0.57999999999999996</v>
      </c>
      <c r="AO10">
        <v>41.57</v>
      </c>
      <c r="AP10">
        <v>0.9</v>
      </c>
      <c r="AQ10">
        <v>0</v>
      </c>
      <c r="AR10">
        <v>12.25</v>
      </c>
      <c r="AS10">
        <v>0.36</v>
      </c>
      <c r="AT10">
        <v>9.9600000000000009</v>
      </c>
      <c r="AU10">
        <v>24.17</v>
      </c>
      <c r="AV10">
        <v>43.03</v>
      </c>
      <c r="AW10">
        <v>36.479999999999997</v>
      </c>
      <c r="AX10">
        <v>0.51</v>
      </c>
      <c r="AY10">
        <v>2.9</v>
      </c>
      <c r="AZ10">
        <v>13.05</v>
      </c>
      <c r="BA10">
        <v>14.5</v>
      </c>
      <c r="BB10">
        <v>1.02</v>
      </c>
      <c r="BC10">
        <v>116.02</v>
      </c>
      <c r="BD10">
        <v>33.840000000000003</v>
      </c>
      <c r="BE10">
        <v>236.68</v>
      </c>
      <c r="BF10">
        <v>152.75</v>
      </c>
      <c r="BG10">
        <v>33.630000000000003</v>
      </c>
      <c r="BH10">
        <v>0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727.33999999999992</v>
      </c>
      <c r="I11" s="88">
        <v>209.50000000000003</v>
      </c>
      <c r="J11" s="88">
        <v>159.31</v>
      </c>
      <c r="K11" s="88">
        <v>14.18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48.34</v>
      </c>
      <c r="X11">
        <v>0</v>
      </c>
      <c r="Y11">
        <v>75.53</v>
      </c>
      <c r="Z11">
        <v>0.93</v>
      </c>
      <c r="AA11">
        <v>27.84</v>
      </c>
      <c r="AB11">
        <v>12.67</v>
      </c>
      <c r="AC11">
        <v>0.61</v>
      </c>
      <c r="AD11">
        <v>78.31</v>
      </c>
      <c r="AE11">
        <v>0.93</v>
      </c>
      <c r="AF11">
        <v>2.9</v>
      </c>
      <c r="AG11">
        <v>23.15</v>
      </c>
      <c r="AH11">
        <v>6.77</v>
      </c>
      <c r="AI11">
        <v>14.68</v>
      </c>
      <c r="AJ11">
        <v>21.51</v>
      </c>
      <c r="AK11">
        <v>0.82</v>
      </c>
      <c r="AL11">
        <v>7.41</v>
      </c>
      <c r="AM11">
        <v>64.97</v>
      </c>
      <c r="AN11">
        <v>0.57999999999999996</v>
      </c>
      <c r="AO11">
        <v>41.57</v>
      </c>
      <c r="AP11">
        <v>0.9</v>
      </c>
      <c r="AQ11">
        <v>0</v>
      </c>
      <c r="AR11">
        <v>12.25</v>
      </c>
      <c r="AS11">
        <v>0.36</v>
      </c>
      <c r="AT11">
        <v>9.9600000000000009</v>
      </c>
      <c r="AU11">
        <v>24.17</v>
      </c>
      <c r="AV11">
        <v>43.03</v>
      </c>
      <c r="AW11">
        <v>36.479999999999997</v>
      </c>
      <c r="AX11">
        <v>0.51</v>
      </c>
      <c r="AY11">
        <v>2.9</v>
      </c>
      <c r="AZ11">
        <v>13.05</v>
      </c>
      <c r="BA11">
        <v>14.5</v>
      </c>
      <c r="BB11">
        <v>1.02</v>
      </c>
      <c r="BC11">
        <v>116.02</v>
      </c>
      <c r="BD11">
        <v>33.840000000000003</v>
      </c>
      <c r="BE11">
        <v>236.68</v>
      </c>
      <c r="BF11">
        <v>104.41</v>
      </c>
      <c r="BG11">
        <v>33.630000000000003</v>
      </c>
      <c r="BH11">
        <v>0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622.92999999999995</v>
      </c>
      <c r="I12" s="88">
        <v>209.50000000000003</v>
      </c>
      <c r="J12" s="88">
        <v>159.31</v>
      </c>
      <c r="K12" s="88">
        <v>14.18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48.34</v>
      </c>
      <c r="X12">
        <v>0</v>
      </c>
      <c r="Y12">
        <v>75.53</v>
      </c>
      <c r="Z12">
        <v>0.93</v>
      </c>
      <c r="AA12">
        <v>27.84</v>
      </c>
      <c r="AB12">
        <v>12.67</v>
      </c>
      <c r="AC12">
        <v>0.61</v>
      </c>
      <c r="AD12">
        <v>78.31</v>
      </c>
      <c r="AE12">
        <v>0.93</v>
      </c>
      <c r="AF12">
        <v>2.9</v>
      </c>
      <c r="AG12">
        <v>23.15</v>
      </c>
      <c r="AH12">
        <v>6.77</v>
      </c>
      <c r="AI12">
        <v>14.68</v>
      </c>
      <c r="AJ12">
        <v>21.51</v>
      </c>
      <c r="AK12">
        <v>0.82</v>
      </c>
      <c r="AL12">
        <v>7.41</v>
      </c>
      <c r="AM12">
        <v>64.97</v>
      </c>
      <c r="AN12">
        <v>0.57999999999999996</v>
      </c>
      <c r="AO12">
        <v>41.57</v>
      </c>
      <c r="AP12">
        <v>0.9</v>
      </c>
      <c r="AQ12">
        <v>0</v>
      </c>
      <c r="AR12">
        <v>12.25</v>
      </c>
      <c r="AS12">
        <v>0.36</v>
      </c>
      <c r="AT12">
        <v>9.9600000000000009</v>
      </c>
      <c r="AU12">
        <v>24.17</v>
      </c>
      <c r="AV12">
        <v>43.03</v>
      </c>
      <c r="AW12">
        <v>36.479999999999997</v>
      </c>
      <c r="AX12">
        <v>0.51</v>
      </c>
      <c r="AY12">
        <v>2.9</v>
      </c>
      <c r="AZ12">
        <v>13.05</v>
      </c>
      <c r="BA12">
        <v>14.5</v>
      </c>
      <c r="BB12">
        <v>1.02</v>
      </c>
      <c r="BC12">
        <v>116.02</v>
      </c>
      <c r="BD12">
        <v>33.840000000000003</v>
      </c>
      <c r="BE12">
        <v>236.68</v>
      </c>
      <c r="BF12">
        <v>0</v>
      </c>
      <c r="BG12">
        <v>33.630000000000003</v>
      </c>
      <c r="BH12">
        <v>0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622.92999999999995</v>
      </c>
      <c r="I13" s="88">
        <v>209.50000000000003</v>
      </c>
      <c r="J13" s="88">
        <v>159.31</v>
      </c>
      <c r="K13" s="88">
        <v>14.18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48.34</v>
      </c>
      <c r="X13">
        <v>0</v>
      </c>
      <c r="Y13">
        <v>75.53</v>
      </c>
      <c r="Z13">
        <v>0.93</v>
      </c>
      <c r="AA13">
        <v>27.84</v>
      </c>
      <c r="AB13">
        <v>12.67</v>
      </c>
      <c r="AC13">
        <v>0.61</v>
      </c>
      <c r="AD13">
        <v>78.31</v>
      </c>
      <c r="AE13">
        <v>0.93</v>
      </c>
      <c r="AF13">
        <v>2.9</v>
      </c>
      <c r="AG13">
        <v>23.15</v>
      </c>
      <c r="AH13">
        <v>6.77</v>
      </c>
      <c r="AI13">
        <v>14.68</v>
      </c>
      <c r="AJ13">
        <v>21.51</v>
      </c>
      <c r="AK13">
        <v>0.82</v>
      </c>
      <c r="AL13">
        <v>7.41</v>
      </c>
      <c r="AM13">
        <v>64.97</v>
      </c>
      <c r="AN13">
        <v>0.57999999999999996</v>
      </c>
      <c r="AO13">
        <v>41.57</v>
      </c>
      <c r="AP13">
        <v>0.9</v>
      </c>
      <c r="AQ13">
        <v>0</v>
      </c>
      <c r="AR13">
        <v>12.25</v>
      </c>
      <c r="AS13">
        <v>0.36</v>
      </c>
      <c r="AT13">
        <v>9.9600000000000009</v>
      </c>
      <c r="AU13">
        <v>24.17</v>
      </c>
      <c r="AV13">
        <v>43.03</v>
      </c>
      <c r="AW13">
        <v>36.479999999999997</v>
      </c>
      <c r="AX13">
        <v>0.51</v>
      </c>
      <c r="AY13">
        <v>2.9</v>
      </c>
      <c r="AZ13">
        <v>13.05</v>
      </c>
      <c r="BA13">
        <v>14.5</v>
      </c>
      <c r="BB13">
        <v>1.02</v>
      </c>
      <c r="BC13">
        <v>116.02</v>
      </c>
      <c r="BD13">
        <v>33.840000000000003</v>
      </c>
      <c r="BE13">
        <v>236.68</v>
      </c>
      <c r="BF13">
        <v>0</v>
      </c>
      <c r="BG13">
        <v>33.630000000000003</v>
      </c>
      <c r="BH13">
        <v>0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622.92999999999995</v>
      </c>
      <c r="I14" s="88">
        <v>209.50000000000003</v>
      </c>
      <c r="J14" s="88">
        <v>159.31</v>
      </c>
      <c r="K14" s="88">
        <v>14.18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48.34</v>
      </c>
      <c r="X14">
        <v>0</v>
      </c>
      <c r="Y14">
        <v>75.53</v>
      </c>
      <c r="Z14">
        <v>0.93</v>
      </c>
      <c r="AA14">
        <v>27.84</v>
      </c>
      <c r="AB14">
        <v>12.67</v>
      </c>
      <c r="AC14">
        <v>0.61</v>
      </c>
      <c r="AD14">
        <v>78.31</v>
      </c>
      <c r="AE14">
        <v>0.93</v>
      </c>
      <c r="AF14">
        <v>2.9</v>
      </c>
      <c r="AG14">
        <v>23.15</v>
      </c>
      <c r="AH14">
        <v>6.77</v>
      </c>
      <c r="AI14">
        <v>14.68</v>
      </c>
      <c r="AJ14">
        <v>21.51</v>
      </c>
      <c r="AK14">
        <v>0.82</v>
      </c>
      <c r="AL14">
        <v>7.41</v>
      </c>
      <c r="AM14">
        <v>64.97</v>
      </c>
      <c r="AN14">
        <v>0.57999999999999996</v>
      </c>
      <c r="AO14">
        <v>41.57</v>
      </c>
      <c r="AP14">
        <v>0.9</v>
      </c>
      <c r="AQ14">
        <v>0</v>
      </c>
      <c r="AR14">
        <v>12.25</v>
      </c>
      <c r="AS14">
        <v>0.36</v>
      </c>
      <c r="AT14">
        <v>9.9600000000000009</v>
      </c>
      <c r="AU14">
        <v>24.17</v>
      </c>
      <c r="AV14">
        <v>43.03</v>
      </c>
      <c r="AW14">
        <v>36.479999999999997</v>
      </c>
      <c r="AX14">
        <v>0.51</v>
      </c>
      <c r="AY14">
        <v>2.9</v>
      </c>
      <c r="AZ14">
        <v>13.05</v>
      </c>
      <c r="BA14">
        <v>14.5</v>
      </c>
      <c r="BB14">
        <v>1.02</v>
      </c>
      <c r="BC14">
        <v>116.02</v>
      </c>
      <c r="BD14">
        <v>33.840000000000003</v>
      </c>
      <c r="BE14">
        <v>236.68</v>
      </c>
      <c r="BF14">
        <v>0</v>
      </c>
      <c r="BG14">
        <v>33.630000000000003</v>
      </c>
      <c r="BH14">
        <v>0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597.75000000000011</v>
      </c>
      <c r="I15" s="88">
        <v>173.02000000000004</v>
      </c>
      <c r="J15" s="88">
        <v>159.20999999999998</v>
      </c>
      <c r="K15" s="88">
        <v>14.18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48.34</v>
      </c>
      <c r="X15">
        <v>0</v>
      </c>
      <c r="Y15">
        <v>75.53</v>
      </c>
      <c r="Z15">
        <v>0.93</v>
      </c>
      <c r="AA15">
        <v>27.84</v>
      </c>
      <c r="AB15">
        <v>12.67</v>
      </c>
      <c r="AC15">
        <v>0.61</v>
      </c>
      <c r="AD15">
        <v>78.31</v>
      </c>
      <c r="AE15">
        <v>0.93</v>
      </c>
      <c r="AF15">
        <v>2.9</v>
      </c>
      <c r="AG15">
        <v>0</v>
      </c>
      <c r="AH15">
        <v>6.77</v>
      </c>
      <c r="AI15">
        <v>14.58</v>
      </c>
      <c r="AJ15">
        <v>21.51</v>
      </c>
      <c r="AK15">
        <v>0.82</v>
      </c>
      <c r="AL15">
        <v>7.41</v>
      </c>
      <c r="AM15">
        <v>64.97</v>
      </c>
      <c r="AN15">
        <v>0.57999999999999996</v>
      </c>
      <c r="AO15">
        <v>41.57</v>
      </c>
      <c r="AP15">
        <v>0.9</v>
      </c>
      <c r="AQ15">
        <v>0</v>
      </c>
      <c r="AR15">
        <v>12.25</v>
      </c>
      <c r="AS15">
        <v>0.36</v>
      </c>
      <c r="AT15">
        <v>9.9600000000000009</v>
      </c>
      <c r="AU15">
        <v>24.17</v>
      </c>
      <c r="AV15">
        <v>43.03</v>
      </c>
      <c r="AW15">
        <v>0</v>
      </c>
      <c r="AX15">
        <v>0.51</v>
      </c>
      <c r="AY15">
        <v>2.9</v>
      </c>
      <c r="AZ15">
        <v>13.05</v>
      </c>
      <c r="BA15">
        <v>14.5</v>
      </c>
      <c r="BB15">
        <v>1.02</v>
      </c>
      <c r="BC15">
        <v>116.02</v>
      </c>
      <c r="BD15">
        <v>33.840000000000003</v>
      </c>
      <c r="BE15">
        <v>236.68</v>
      </c>
      <c r="BF15">
        <v>0</v>
      </c>
      <c r="BG15">
        <v>31.6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597.75000000000011</v>
      </c>
      <c r="I16" s="88">
        <v>173.02000000000004</v>
      </c>
      <c r="J16" s="88">
        <v>159.20999999999998</v>
      </c>
      <c r="K16" s="88">
        <v>14.18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48.34</v>
      </c>
      <c r="X16">
        <v>0</v>
      </c>
      <c r="Y16">
        <v>75.53</v>
      </c>
      <c r="Z16">
        <v>0.93</v>
      </c>
      <c r="AA16">
        <v>27.84</v>
      </c>
      <c r="AB16">
        <v>12.67</v>
      </c>
      <c r="AC16">
        <v>0.61</v>
      </c>
      <c r="AD16">
        <v>78.31</v>
      </c>
      <c r="AE16">
        <v>0.93</v>
      </c>
      <c r="AF16">
        <v>2.9</v>
      </c>
      <c r="AG16">
        <v>0</v>
      </c>
      <c r="AH16">
        <v>6.77</v>
      </c>
      <c r="AI16">
        <v>14.58</v>
      </c>
      <c r="AJ16">
        <v>21.51</v>
      </c>
      <c r="AK16">
        <v>0.82</v>
      </c>
      <c r="AL16">
        <v>7.41</v>
      </c>
      <c r="AM16">
        <v>64.97</v>
      </c>
      <c r="AN16">
        <v>0.57999999999999996</v>
      </c>
      <c r="AO16">
        <v>41.57</v>
      </c>
      <c r="AP16">
        <v>0.9</v>
      </c>
      <c r="AQ16">
        <v>0</v>
      </c>
      <c r="AR16">
        <v>12.25</v>
      </c>
      <c r="AS16">
        <v>0.36</v>
      </c>
      <c r="AT16">
        <v>9.9600000000000009</v>
      </c>
      <c r="AU16">
        <v>24.17</v>
      </c>
      <c r="AV16">
        <v>43.03</v>
      </c>
      <c r="AW16">
        <v>0</v>
      </c>
      <c r="AX16">
        <v>0.51</v>
      </c>
      <c r="AY16">
        <v>2.9</v>
      </c>
      <c r="AZ16">
        <v>13.05</v>
      </c>
      <c r="BA16">
        <v>14.5</v>
      </c>
      <c r="BB16">
        <v>1.02</v>
      </c>
      <c r="BC16">
        <v>116.02</v>
      </c>
      <c r="BD16">
        <v>33.840000000000003</v>
      </c>
      <c r="BE16">
        <v>236.68</v>
      </c>
      <c r="BF16">
        <v>0</v>
      </c>
      <c r="BG16">
        <v>31.6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597.75000000000011</v>
      </c>
      <c r="I17" s="88">
        <v>173.02000000000004</v>
      </c>
      <c r="J17" s="88">
        <v>159.20999999999998</v>
      </c>
      <c r="K17" s="88">
        <v>14.18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48.34</v>
      </c>
      <c r="X17">
        <v>0</v>
      </c>
      <c r="Y17">
        <v>75.53</v>
      </c>
      <c r="Z17">
        <v>0.93</v>
      </c>
      <c r="AA17">
        <v>27.84</v>
      </c>
      <c r="AB17">
        <v>12.67</v>
      </c>
      <c r="AC17">
        <v>0.61</v>
      </c>
      <c r="AD17">
        <v>78.31</v>
      </c>
      <c r="AE17">
        <v>0.93</v>
      </c>
      <c r="AF17">
        <v>2.9</v>
      </c>
      <c r="AG17">
        <v>0</v>
      </c>
      <c r="AH17">
        <v>6.77</v>
      </c>
      <c r="AI17">
        <v>14.58</v>
      </c>
      <c r="AJ17">
        <v>21.51</v>
      </c>
      <c r="AK17">
        <v>0.82</v>
      </c>
      <c r="AL17">
        <v>7.41</v>
      </c>
      <c r="AM17">
        <v>64.97</v>
      </c>
      <c r="AN17">
        <v>0.57999999999999996</v>
      </c>
      <c r="AO17">
        <v>41.57</v>
      </c>
      <c r="AP17">
        <v>0.9</v>
      </c>
      <c r="AQ17">
        <v>0</v>
      </c>
      <c r="AR17">
        <v>12.25</v>
      </c>
      <c r="AS17">
        <v>0.36</v>
      </c>
      <c r="AT17">
        <v>9.9600000000000009</v>
      </c>
      <c r="AU17">
        <v>24.17</v>
      </c>
      <c r="AV17">
        <v>43.03</v>
      </c>
      <c r="AW17">
        <v>0</v>
      </c>
      <c r="AX17">
        <v>0.51</v>
      </c>
      <c r="AY17">
        <v>2.9</v>
      </c>
      <c r="AZ17">
        <v>13.05</v>
      </c>
      <c r="BA17">
        <v>14.5</v>
      </c>
      <c r="BB17">
        <v>1.02</v>
      </c>
      <c r="BC17">
        <v>116.02</v>
      </c>
      <c r="BD17">
        <v>33.840000000000003</v>
      </c>
      <c r="BE17">
        <v>236.68</v>
      </c>
      <c r="BF17">
        <v>0</v>
      </c>
      <c r="BG17">
        <v>31.6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597.75000000000011</v>
      </c>
      <c r="I18" s="88">
        <v>173.02000000000004</v>
      </c>
      <c r="J18" s="88">
        <v>159.20999999999998</v>
      </c>
      <c r="K18" s="88">
        <v>14.18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48.34</v>
      </c>
      <c r="X18">
        <v>0</v>
      </c>
      <c r="Y18">
        <v>75.53</v>
      </c>
      <c r="Z18">
        <v>0.93</v>
      </c>
      <c r="AA18">
        <v>27.84</v>
      </c>
      <c r="AB18">
        <v>12.67</v>
      </c>
      <c r="AC18">
        <v>0.61</v>
      </c>
      <c r="AD18">
        <v>78.31</v>
      </c>
      <c r="AE18">
        <v>0.93</v>
      </c>
      <c r="AF18">
        <v>2.9</v>
      </c>
      <c r="AG18">
        <v>0</v>
      </c>
      <c r="AH18">
        <v>6.77</v>
      </c>
      <c r="AI18">
        <v>14.58</v>
      </c>
      <c r="AJ18">
        <v>21.51</v>
      </c>
      <c r="AK18">
        <v>0.82</v>
      </c>
      <c r="AL18">
        <v>7.41</v>
      </c>
      <c r="AM18">
        <v>64.97</v>
      </c>
      <c r="AN18">
        <v>0.57999999999999996</v>
      </c>
      <c r="AO18">
        <v>41.57</v>
      </c>
      <c r="AP18">
        <v>0.9</v>
      </c>
      <c r="AQ18">
        <v>0</v>
      </c>
      <c r="AR18">
        <v>12.25</v>
      </c>
      <c r="AS18">
        <v>0.36</v>
      </c>
      <c r="AT18">
        <v>9.9600000000000009</v>
      </c>
      <c r="AU18">
        <v>24.17</v>
      </c>
      <c r="AV18">
        <v>43.03</v>
      </c>
      <c r="AW18">
        <v>0</v>
      </c>
      <c r="AX18">
        <v>0.51</v>
      </c>
      <c r="AY18">
        <v>2.9</v>
      </c>
      <c r="AZ18">
        <v>13.05</v>
      </c>
      <c r="BA18">
        <v>14.5</v>
      </c>
      <c r="BB18">
        <v>1.02</v>
      </c>
      <c r="BC18">
        <v>116.02</v>
      </c>
      <c r="BD18">
        <v>33.840000000000003</v>
      </c>
      <c r="BE18">
        <v>236.68</v>
      </c>
      <c r="BF18">
        <v>0</v>
      </c>
      <c r="BG18">
        <v>31.6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597.75000000000011</v>
      </c>
      <c r="I19" s="88">
        <v>173.02000000000004</v>
      </c>
      <c r="J19" s="88">
        <v>159.12</v>
      </c>
      <c r="K19" s="88">
        <v>14.18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48.34</v>
      </c>
      <c r="X19">
        <v>0</v>
      </c>
      <c r="Y19">
        <v>75.53</v>
      </c>
      <c r="Z19">
        <v>0.93</v>
      </c>
      <c r="AA19">
        <v>27.84</v>
      </c>
      <c r="AB19">
        <v>12.67</v>
      </c>
      <c r="AC19">
        <v>0.61</v>
      </c>
      <c r="AD19">
        <v>78.31</v>
      </c>
      <c r="AE19">
        <v>0.93</v>
      </c>
      <c r="AF19">
        <v>2.9</v>
      </c>
      <c r="AG19">
        <v>0</v>
      </c>
      <c r="AH19">
        <v>6.77</v>
      </c>
      <c r="AI19">
        <v>14.49</v>
      </c>
      <c r="AJ19">
        <v>21.51</v>
      </c>
      <c r="AK19">
        <v>0.82</v>
      </c>
      <c r="AL19">
        <v>7.41</v>
      </c>
      <c r="AM19">
        <v>64.97</v>
      </c>
      <c r="AN19">
        <v>0.57999999999999996</v>
      </c>
      <c r="AO19">
        <v>41.57</v>
      </c>
      <c r="AP19">
        <v>0.9</v>
      </c>
      <c r="AQ19">
        <v>0</v>
      </c>
      <c r="AR19">
        <v>12.25</v>
      </c>
      <c r="AS19">
        <v>0.36</v>
      </c>
      <c r="AT19">
        <v>9.9600000000000009</v>
      </c>
      <c r="AU19">
        <v>24.17</v>
      </c>
      <c r="AV19">
        <v>43.03</v>
      </c>
      <c r="AW19">
        <v>0</v>
      </c>
      <c r="AX19">
        <v>0.51</v>
      </c>
      <c r="AY19">
        <v>2.9</v>
      </c>
      <c r="AZ19">
        <v>13.05</v>
      </c>
      <c r="BA19">
        <v>14.5</v>
      </c>
      <c r="BB19">
        <v>1.02</v>
      </c>
      <c r="BC19">
        <v>116.02</v>
      </c>
      <c r="BD19">
        <v>33.840000000000003</v>
      </c>
      <c r="BE19">
        <v>236.68</v>
      </c>
      <c r="BF19">
        <v>0</v>
      </c>
      <c r="BG19">
        <v>31.6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597.75000000000011</v>
      </c>
      <c r="I20" s="88">
        <v>173.02000000000004</v>
      </c>
      <c r="J20" s="88">
        <v>159.12</v>
      </c>
      <c r="K20" s="88">
        <v>14.18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48.34</v>
      </c>
      <c r="X20">
        <v>0</v>
      </c>
      <c r="Y20">
        <v>75.53</v>
      </c>
      <c r="Z20">
        <v>0.93</v>
      </c>
      <c r="AA20">
        <v>27.84</v>
      </c>
      <c r="AB20">
        <v>12.67</v>
      </c>
      <c r="AC20">
        <v>0.61</v>
      </c>
      <c r="AD20">
        <v>78.31</v>
      </c>
      <c r="AE20">
        <v>0.93</v>
      </c>
      <c r="AF20">
        <v>2.9</v>
      </c>
      <c r="AG20">
        <v>0</v>
      </c>
      <c r="AH20">
        <v>6.77</v>
      </c>
      <c r="AI20">
        <v>14.49</v>
      </c>
      <c r="AJ20">
        <v>21.51</v>
      </c>
      <c r="AK20">
        <v>0.82</v>
      </c>
      <c r="AL20">
        <v>7.41</v>
      </c>
      <c r="AM20">
        <v>64.97</v>
      </c>
      <c r="AN20">
        <v>0.57999999999999996</v>
      </c>
      <c r="AO20">
        <v>41.57</v>
      </c>
      <c r="AP20">
        <v>0.9</v>
      </c>
      <c r="AQ20">
        <v>0</v>
      </c>
      <c r="AR20">
        <v>12.25</v>
      </c>
      <c r="AS20">
        <v>0.36</v>
      </c>
      <c r="AT20">
        <v>9.9600000000000009</v>
      </c>
      <c r="AU20">
        <v>24.17</v>
      </c>
      <c r="AV20">
        <v>43.03</v>
      </c>
      <c r="AW20">
        <v>0</v>
      </c>
      <c r="AX20">
        <v>0.51</v>
      </c>
      <c r="AY20">
        <v>2.9</v>
      </c>
      <c r="AZ20">
        <v>13.05</v>
      </c>
      <c r="BA20">
        <v>14.5</v>
      </c>
      <c r="BB20">
        <v>1.02</v>
      </c>
      <c r="BC20">
        <v>116.02</v>
      </c>
      <c r="BD20">
        <v>33.840000000000003</v>
      </c>
      <c r="BE20">
        <v>236.68</v>
      </c>
      <c r="BF20">
        <v>0</v>
      </c>
      <c r="BG20">
        <v>31.6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597.75000000000011</v>
      </c>
      <c r="I21" s="88">
        <v>173.02000000000004</v>
      </c>
      <c r="J21" s="88">
        <v>159.12</v>
      </c>
      <c r="K21" s="88">
        <v>14.18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48.34</v>
      </c>
      <c r="X21">
        <v>0</v>
      </c>
      <c r="Y21">
        <v>75.53</v>
      </c>
      <c r="Z21">
        <v>0.93</v>
      </c>
      <c r="AA21">
        <v>27.84</v>
      </c>
      <c r="AB21">
        <v>12.67</v>
      </c>
      <c r="AC21">
        <v>0.61</v>
      </c>
      <c r="AD21">
        <v>78.31</v>
      </c>
      <c r="AE21">
        <v>0.93</v>
      </c>
      <c r="AF21">
        <v>2.9</v>
      </c>
      <c r="AG21">
        <v>0</v>
      </c>
      <c r="AH21">
        <v>6.77</v>
      </c>
      <c r="AI21">
        <v>14.49</v>
      </c>
      <c r="AJ21">
        <v>21.51</v>
      </c>
      <c r="AK21">
        <v>0.82</v>
      </c>
      <c r="AL21">
        <v>7.41</v>
      </c>
      <c r="AM21">
        <v>64.97</v>
      </c>
      <c r="AN21">
        <v>0.57999999999999996</v>
      </c>
      <c r="AO21">
        <v>41.57</v>
      </c>
      <c r="AP21">
        <v>0.9</v>
      </c>
      <c r="AQ21">
        <v>0</v>
      </c>
      <c r="AR21">
        <v>12.25</v>
      </c>
      <c r="AS21">
        <v>0.36</v>
      </c>
      <c r="AT21">
        <v>9.9600000000000009</v>
      </c>
      <c r="AU21">
        <v>24.17</v>
      </c>
      <c r="AV21">
        <v>43.03</v>
      </c>
      <c r="AW21">
        <v>0</v>
      </c>
      <c r="AX21">
        <v>0.51</v>
      </c>
      <c r="AY21">
        <v>2.9</v>
      </c>
      <c r="AZ21">
        <v>13.05</v>
      </c>
      <c r="BA21">
        <v>14.5</v>
      </c>
      <c r="BB21">
        <v>1.02</v>
      </c>
      <c r="BC21">
        <v>116.02</v>
      </c>
      <c r="BD21">
        <v>33.840000000000003</v>
      </c>
      <c r="BE21">
        <v>236.68</v>
      </c>
      <c r="BF21">
        <v>0</v>
      </c>
      <c r="BG21">
        <v>31.6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597.75000000000011</v>
      </c>
      <c r="I22" s="88">
        <v>173.02000000000004</v>
      </c>
      <c r="J22" s="88">
        <v>159.12</v>
      </c>
      <c r="K22" s="88">
        <v>14.18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48.34</v>
      </c>
      <c r="X22">
        <v>0</v>
      </c>
      <c r="Y22">
        <v>75.53</v>
      </c>
      <c r="Z22">
        <v>0.93</v>
      </c>
      <c r="AA22">
        <v>27.84</v>
      </c>
      <c r="AB22">
        <v>12.67</v>
      </c>
      <c r="AC22">
        <v>0.61</v>
      </c>
      <c r="AD22">
        <v>78.31</v>
      </c>
      <c r="AE22">
        <v>0.93</v>
      </c>
      <c r="AF22">
        <v>2.9</v>
      </c>
      <c r="AG22">
        <v>0</v>
      </c>
      <c r="AH22">
        <v>6.77</v>
      </c>
      <c r="AI22">
        <v>14.49</v>
      </c>
      <c r="AJ22">
        <v>21.51</v>
      </c>
      <c r="AK22">
        <v>0.82</v>
      </c>
      <c r="AL22">
        <v>7.41</v>
      </c>
      <c r="AM22">
        <v>64.97</v>
      </c>
      <c r="AN22">
        <v>0.57999999999999996</v>
      </c>
      <c r="AO22">
        <v>41.57</v>
      </c>
      <c r="AP22">
        <v>0.9</v>
      </c>
      <c r="AQ22">
        <v>0</v>
      </c>
      <c r="AR22">
        <v>12.25</v>
      </c>
      <c r="AS22">
        <v>0.36</v>
      </c>
      <c r="AT22">
        <v>9.9600000000000009</v>
      </c>
      <c r="AU22">
        <v>24.17</v>
      </c>
      <c r="AV22">
        <v>43.03</v>
      </c>
      <c r="AW22">
        <v>0</v>
      </c>
      <c r="AX22">
        <v>0.51</v>
      </c>
      <c r="AY22">
        <v>2.9</v>
      </c>
      <c r="AZ22">
        <v>13.05</v>
      </c>
      <c r="BA22">
        <v>14.5</v>
      </c>
      <c r="BB22">
        <v>1.02</v>
      </c>
      <c r="BC22">
        <v>116.02</v>
      </c>
      <c r="BD22">
        <v>33.840000000000003</v>
      </c>
      <c r="BE22">
        <v>236.68</v>
      </c>
      <c r="BF22">
        <v>0</v>
      </c>
      <c r="BG22">
        <v>31.6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597.75000000000011</v>
      </c>
      <c r="I23" s="88">
        <v>84.82</v>
      </c>
      <c r="J23" s="88">
        <v>158.94</v>
      </c>
      <c r="K23" s="88">
        <v>14.18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48.34</v>
      </c>
      <c r="X23">
        <v>0</v>
      </c>
      <c r="Y23">
        <v>0</v>
      </c>
      <c r="Z23">
        <v>0.93</v>
      </c>
      <c r="AA23">
        <v>27.84</v>
      </c>
      <c r="AB23">
        <v>0</v>
      </c>
      <c r="AC23">
        <v>0.61</v>
      </c>
      <c r="AD23">
        <v>78.31</v>
      </c>
      <c r="AE23">
        <v>0.93</v>
      </c>
      <c r="AF23">
        <v>2.9</v>
      </c>
      <c r="AG23">
        <v>0</v>
      </c>
      <c r="AH23">
        <v>6.77</v>
      </c>
      <c r="AI23">
        <v>14.31</v>
      </c>
      <c r="AJ23">
        <v>21.51</v>
      </c>
      <c r="AK23">
        <v>0.82</v>
      </c>
      <c r="AL23">
        <v>7.41</v>
      </c>
      <c r="AM23">
        <v>64.97</v>
      </c>
      <c r="AN23">
        <v>0.57999999999999996</v>
      </c>
      <c r="AO23">
        <v>41.57</v>
      </c>
      <c r="AP23">
        <v>0.9</v>
      </c>
      <c r="AQ23">
        <v>0</v>
      </c>
      <c r="AR23">
        <v>12.25</v>
      </c>
      <c r="AS23">
        <v>0.36</v>
      </c>
      <c r="AT23">
        <v>9.9600000000000009</v>
      </c>
      <c r="AU23">
        <v>24.17</v>
      </c>
      <c r="AV23">
        <v>43.03</v>
      </c>
      <c r="AW23">
        <v>0</v>
      </c>
      <c r="AX23">
        <v>0.51</v>
      </c>
      <c r="AY23">
        <v>2.9</v>
      </c>
      <c r="AZ23">
        <v>13.05</v>
      </c>
      <c r="BA23">
        <v>14.5</v>
      </c>
      <c r="BB23">
        <v>1.02</v>
      </c>
      <c r="BC23">
        <v>116.02</v>
      </c>
      <c r="BD23">
        <v>33.840000000000003</v>
      </c>
      <c r="BE23">
        <v>236.68</v>
      </c>
      <c r="BF23">
        <v>0</v>
      </c>
      <c r="BG23">
        <v>31.6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597.75000000000011</v>
      </c>
      <c r="I24" s="88">
        <v>84.82</v>
      </c>
      <c r="J24" s="88">
        <v>158.94</v>
      </c>
      <c r="K24" s="88">
        <v>14.18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48.34</v>
      </c>
      <c r="X24">
        <v>0</v>
      </c>
      <c r="Y24">
        <v>0</v>
      </c>
      <c r="Z24">
        <v>0.93</v>
      </c>
      <c r="AA24">
        <v>27.84</v>
      </c>
      <c r="AB24">
        <v>0</v>
      </c>
      <c r="AC24">
        <v>0.61</v>
      </c>
      <c r="AD24">
        <v>78.31</v>
      </c>
      <c r="AE24">
        <v>0.93</v>
      </c>
      <c r="AF24">
        <v>2.9</v>
      </c>
      <c r="AG24">
        <v>0</v>
      </c>
      <c r="AH24">
        <v>6.77</v>
      </c>
      <c r="AI24">
        <v>14.31</v>
      </c>
      <c r="AJ24">
        <v>21.51</v>
      </c>
      <c r="AK24">
        <v>0.82</v>
      </c>
      <c r="AL24">
        <v>7.41</v>
      </c>
      <c r="AM24">
        <v>64.97</v>
      </c>
      <c r="AN24">
        <v>0.57999999999999996</v>
      </c>
      <c r="AO24">
        <v>41.57</v>
      </c>
      <c r="AP24">
        <v>0.9</v>
      </c>
      <c r="AQ24">
        <v>0</v>
      </c>
      <c r="AR24">
        <v>12.25</v>
      </c>
      <c r="AS24">
        <v>0.36</v>
      </c>
      <c r="AT24">
        <v>9.9600000000000009</v>
      </c>
      <c r="AU24">
        <v>24.17</v>
      </c>
      <c r="AV24">
        <v>43.03</v>
      </c>
      <c r="AW24">
        <v>0</v>
      </c>
      <c r="AX24">
        <v>0.51</v>
      </c>
      <c r="AY24">
        <v>2.9</v>
      </c>
      <c r="AZ24">
        <v>13.05</v>
      </c>
      <c r="BA24">
        <v>14.5</v>
      </c>
      <c r="BB24">
        <v>1.02</v>
      </c>
      <c r="BC24">
        <v>116.02</v>
      </c>
      <c r="BD24">
        <v>33.840000000000003</v>
      </c>
      <c r="BE24">
        <v>236.68</v>
      </c>
      <c r="BF24">
        <v>0</v>
      </c>
      <c r="BG24">
        <v>31.6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597.75000000000011</v>
      </c>
      <c r="I25" s="88">
        <v>84.82</v>
      </c>
      <c r="J25" s="88">
        <v>158.94</v>
      </c>
      <c r="K25" s="88">
        <v>14.18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48.34</v>
      </c>
      <c r="X25">
        <v>0</v>
      </c>
      <c r="Y25">
        <v>0</v>
      </c>
      <c r="Z25">
        <v>0.93</v>
      </c>
      <c r="AA25">
        <v>27.84</v>
      </c>
      <c r="AB25">
        <v>0</v>
      </c>
      <c r="AC25">
        <v>0.61</v>
      </c>
      <c r="AD25">
        <v>78.31</v>
      </c>
      <c r="AE25">
        <v>0.93</v>
      </c>
      <c r="AF25">
        <v>2.9</v>
      </c>
      <c r="AG25">
        <v>0</v>
      </c>
      <c r="AH25">
        <v>6.77</v>
      </c>
      <c r="AI25">
        <v>14.31</v>
      </c>
      <c r="AJ25">
        <v>21.51</v>
      </c>
      <c r="AK25">
        <v>0.82</v>
      </c>
      <c r="AL25">
        <v>7.41</v>
      </c>
      <c r="AM25">
        <v>64.97</v>
      </c>
      <c r="AN25">
        <v>0.57999999999999996</v>
      </c>
      <c r="AO25">
        <v>41.57</v>
      </c>
      <c r="AP25">
        <v>0.9</v>
      </c>
      <c r="AQ25">
        <v>0</v>
      </c>
      <c r="AR25">
        <v>12.25</v>
      </c>
      <c r="AS25">
        <v>0.36</v>
      </c>
      <c r="AT25">
        <v>9.9600000000000009</v>
      </c>
      <c r="AU25">
        <v>24.17</v>
      </c>
      <c r="AV25">
        <v>43.03</v>
      </c>
      <c r="AW25">
        <v>0</v>
      </c>
      <c r="AX25">
        <v>0.51</v>
      </c>
      <c r="AY25">
        <v>2.9</v>
      </c>
      <c r="AZ25">
        <v>13.05</v>
      </c>
      <c r="BA25">
        <v>14.5</v>
      </c>
      <c r="BB25">
        <v>1.02</v>
      </c>
      <c r="BC25">
        <v>116.02</v>
      </c>
      <c r="BD25">
        <v>33.840000000000003</v>
      </c>
      <c r="BE25">
        <v>236.68</v>
      </c>
      <c r="BF25">
        <v>0</v>
      </c>
      <c r="BG25">
        <v>31.6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597.75000000000011</v>
      </c>
      <c r="I26" s="88">
        <v>84.82</v>
      </c>
      <c r="J26" s="88">
        <v>158.94</v>
      </c>
      <c r="K26" s="88">
        <v>14.18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48.34</v>
      </c>
      <c r="X26">
        <v>0</v>
      </c>
      <c r="Y26">
        <v>0</v>
      </c>
      <c r="Z26">
        <v>0.93</v>
      </c>
      <c r="AA26">
        <v>27.84</v>
      </c>
      <c r="AB26">
        <v>0</v>
      </c>
      <c r="AC26">
        <v>0.61</v>
      </c>
      <c r="AD26">
        <v>78.31</v>
      </c>
      <c r="AE26">
        <v>0.93</v>
      </c>
      <c r="AF26">
        <v>2.9</v>
      </c>
      <c r="AG26">
        <v>0</v>
      </c>
      <c r="AH26">
        <v>6.77</v>
      </c>
      <c r="AI26">
        <v>14.31</v>
      </c>
      <c r="AJ26">
        <v>21.51</v>
      </c>
      <c r="AK26">
        <v>0.82</v>
      </c>
      <c r="AL26">
        <v>7.41</v>
      </c>
      <c r="AM26">
        <v>64.97</v>
      </c>
      <c r="AN26">
        <v>0.57999999999999996</v>
      </c>
      <c r="AO26">
        <v>41.57</v>
      </c>
      <c r="AP26">
        <v>0.9</v>
      </c>
      <c r="AQ26">
        <v>0</v>
      </c>
      <c r="AR26">
        <v>12.25</v>
      </c>
      <c r="AS26">
        <v>0.36</v>
      </c>
      <c r="AT26">
        <v>9.9600000000000009</v>
      </c>
      <c r="AU26">
        <v>24.17</v>
      </c>
      <c r="AV26">
        <v>43.03</v>
      </c>
      <c r="AW26">
        <v>0</v>
      </c>
      <c r="AX26">
        <v>0.51</v>
      </c>
      <c r="AY26">
        <v>2.9</v>
      </c>
      <c r="AZ26">
        <v>13.05</v>
      </c>
      <c r="BA26">
        <v>14.5</v>
      </c>
      <c r="BB26">
        <v>1.02</v>
      </c>
      <c r="BC26">
        <v>116.02</v>
      </c>
      <c r="BD26">
        <v>33.840000000000003</v>
      </c>
      <c r="BE26">
        <v>236.68</v>
      </c>
      <c r="BF26">
        <v>0</v>
      </c>
      <c r="BG26">
        <v>31.6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532.78</v>
      </c>
      <c r="I27" s="88">
        <v>56.980000000000004</v>
      </c>
      <c r="J27" s="88">
        <v>161.63999999999999</v>
      </c>
      <c r="K27" s="88">
        <v>14.18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48.34</v>
      </c>
      <c r="X27">
        <v>0</v>
      </c>
      <c r="Y27">
        <v>0</v>
      </c>
      <c r="Z27">
        <v>0.93</v>
      </c>
      <c r="AA27">
        <v>0</v>
      </c>
      <c r="AB27">
        <v>0</v>
      </c>
      <c r="AC27">
        <v>0.61</v>
      </c>
      <c r="AD27">
        <v>81.11</v>
      </c>
      <c r="AE27">
        <v>0.93</v>
      </c>
      <c r="AF27">
        <v>2.9</v>
      </c>
      <c r="AG27">
        <v>0</v>
      </c>
      <c r="AH27">
        <v>6.77</v>
      </c>
      <c r="AI27">
        <v>14.21</v>
      </c>
      <c r="AJ27">
        <v>21.51</v>
      </c>
      <c r="AK27">
        <v>0.82</v>
      </c>
      <c r="AL27">
        <v>7.41</v>
      </c>
      <c r="AM27">
        <v>0</v>
      </c>
      <c r="AN27">
        <v>0.57999999999999996</v>
      </c>
      <c r="AO27">
        <v>41.57</v>
      </c>
      <c r="AP27">
        <v>0.9</v>
      </c>
      <c r="AQ27">
        <v>0</v>
      </c>
      <c r="AR27">
        <v>12.25</v>
      </c>
      <c r="AS27">
        <v>0.36</v>
      </c>
      <c r="AT27">
        <v>9.9600000000000009</v>
      </c>
      <c r="AU27">
        <v>24.17</v>
      </c>
      <c r="AV27">
        <v>43.03</v>
      </c>
      <c r="AW27">
        <v>0</v>
      </c>
      <c r="AX27">
        <v>0.51</v>
      </c>
      <c r="AY27">
        <v>2.9</v>
      </c>
      <c r="AZ27">
        <v>13.05</v>
      </c>
      <c r="BA27">
        <v>14.5</v>
      </c>
      <c r="BB27">
        <v>1.02</v>
      </c>
      <c r="BC27">
        <v>116.02</v>
      </c>
      <c r="BD27">
        <v>33.840000000000003</v>
      </c>
      <c r="BE27">
        <v>236.68</v>
      </c>
      <c r="BF27">
        <v>0</v>
      </c>
      <c r="BG27">
        <v>31.6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536.28</v>
      </c>
      <c r="I28" s="88">
        <v>58.480000000000004</v>
      </c>
      <c r="J28" s="88">
        <v>161.63999999999999</v>
      </c>
      <c r="K28" s="88">
        <v>14.18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48.34</v>
      </c>
      <c r="X28">
        <v>0</v>
      </c>
      <c r="Y28">
        <v>0</v>
      </c>
      <c r="Z28">
        <v>0.93</v>
      </c>
      <c r="AA28">
        <v>0</v>
      </c>
      <c r="AB28">
        <v>0</v>
      </c>
      <c r="AC28">
        <v>0.61</v>
      </c>
      <c r="AD28">
        <v>81.11</v>
      </c>
      <c r="AE28">
        <v>0.93</v>
      </c>
      <c r="AF28">
        <v>2.9</v>
      </c>
      <c r="AG28">
        <v>0</v>
      </c>
      <c r="AH28">
        <v>6.77</v>
      </c>
      <c r="AI28">
        <v>14.21</v>
      </c>
      <c r="AJ28">
        <v>21.51</v>
      </c>
      <c r="AK28">
        <v>0.82</v>
      </c>
      <c r="AL28">
        <v>7.41</v>
      </c>
      <c r="AM28">
        <v>0</v>
      </c>
      <c r="AN28">
        <v>0.57999999999999996</v>
      </c>
      <c r="AO28">
        <v>41.57</v>
      </c>
      <c r="AP28">
        <v>0.9</v>
      </c>
      <c r="AQ28">
        <v>0</v>
      </c>
      <c r="AR28">
        <v>12.25</v>
      </c>
      <c r="AS28">
        <v>0.36</v>
      </c>
      <c r="AT28">
        <v>9.9600000000000009</v>
      </c>
      <c r="AU28">
        <v>24.17</v>
      </c>
      <c r="AV28">
        <v>43.03</v>
      </c>
      <c r="AW28">
        <v>0</v>
      </c>
      <c r="AX28">
        <v>0.51</v>
      </c>
      <c r="AY28">
        <v>2.9</v>
      </c>
      <c r="AZ28">
        <v>13.05</v>
      </c>
      <c r="BA28">
        <v>14.5</v>
      </c>
      <c r="BB28">
        <v>1.02</v>
      </c>
      <c r="BC28">
        <v>116.02</v>
      </c>
      <c r="BD28">
        <v>33.840000000000003</v>
      </c>
      <c r="BE28">
        <v>236.68</v>
      </c>
      <c r="BF28">
        <v>0</v>
      </c>
      <c r="BG28">
        <v>31.6</v>
      </c>
      <c r="BH28">
        <v>0</v>
      </c>
      <c r="BI28">
        <v>1.5</v>
      </c>
      <c r="BJ28">
        <v>3.5</v>
      </c>
    </row>
    <row r="29" spans="1:62">
      <c r="A29" t="s">
        <v>269</v>
      </c>
      <c r="G29" t="s">
        <v>71</v>
      </c>
      <c r="H29" s="115">
        <v>539.78</v>
      </c>
      <c r="I29" s="88">
        <v>59.980000000000004</v>
      </c>
      <c r="J29" s="88">
        <v>161.63999999999999</v>
      </c>
      <c r="K29" s="88">
        <v>14.18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48.34</v>
      </c>
      <c r="X29">
        <v>0</v>
      </c>
      <c r="Y29">
        <v>0</v>
      </c>
      <c r="Z29">
        <v>0.93</v>
      </c>
      <c r="AA29">
        <v>0</v>
      </c>
      <c r="AB29">
        <v>0</v>
      </c>
      <c r="AC29">
        <v>0.61</v>
      </c>
      <c r="AD29">
        <v>81.11</v>
      </c>
      <c r="AE29">
        <v>0.93</v>
      </c>
      <c r="AF29">
        <v>2.9</v>
      </c>
      <c r="AG29">
        <v>0</v>
      </c>
      <c r="AH29">
        <v>6.77</v>
      </c>
      <c r="AI29">
        <v>14.21</v>
      </c>
      <c r="AJ29">
        <v>21.51</v>
      </c>
      <c r="AK29">
        <v>0.82</v>
      </c>
      <c r="AL29">
        <v>7.41</v>
      </c>
      <c r="AM29">
        <v>0</v>
      </c>
      <c r="AN29">
        <v>0.57999999999999996</v>
      </c>
      <c r="AO29">
        <v>41.57</v>
      </c>
      <c r="AP29">
        <v>0.9</v>
      </c>
      <c r="AQ29">
        <v>0</v>
      </c>
      <c r="AR29">
        <v>12.25</v>
      </c>
      <c r="AS29">
        <v>0.36</v>
      </c>
      <c r="AT29">
        <v>9.9600000000000009</v>
      </c>
      <c r="AU29">
        <v>24.17</v>
      </c>
      <c r="AV29">
        <v>43.03</v>
      </c>
      <c r="AW29">
        <v>0</v>
      </c>
      <c r="AX29">
        <v>0.51</v>
      </c>
      <c r="AY29">
        <v>2.9</v>
      </c>
      <c r="AZ29">
        <v>13.05</v>
      </c>
      <c r="BA29">
        <v>14.5</v>
      </c>
      <c r="BB29">
        <v>1.02</v>
      </c>
      <c r="BC29">
        <v>116.02</v>
      </c>
      <c r="BD29">
        <v>33.840000000000003</v>
      </c>
      <c r="BE29">
        <v>236.68</v>
      </c>
      <c r="BF29">
        <v>0</v>
      </c>
      <c r="BG29">
        <v>31.6</v>
      </c>
      <c r="BH29">
        <v>0</v>
      </c>
      <c r="BI29">
        <v>3</v>
      </c>
      <c r="BJ29">
        <v>7</v>
      </c>
    </row>
    <row r="30" spans="1:62">
      <c r="A30" t="s">
        <v>270</v>
      </c>
      <c r="G30" t="s">
        <v>72</v>
      </c>
      <c r="H30" s="115">
        <v>546.78</v>
      </c>
      <c r="I30" s="88">
        <v>62.980000000000004</v>
      </c>
      <c r="J30" s="88">
        <v>161.63999999999999</v>
      </c>
      <c r="K30" s="88">
        <v>14.18</v>
      </c>
      <c r="L30" s="88">
        <v>2.9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48.34</v>
      </c>
      <c r="X30">
        <v>0</v>
      </c>
      <c r="Y30">
        <v>0</v>
      </c>
      <c r="Z30">
        <v>0.93</v>
      </c>
      <c r="AA30">
        <v>0</v>
      </c>
      <c r="AB30">
        <v>0</v>
      </c>
      <c r="AC30">
        <v>0.61</v>
      </c>
      <c r="AD30">
        <v>81.11</v>
      </c>
      <c r="AE30">
        <v>0.93</v>
      </c>
      <c r="AF30">
        <v>2.9</v>
      </c>
      <c r="AG30">
        <v>0</v>
      </c>
      <c r="AH30">
        <v>6.77</v>
      </c>
      <c r="AI30">
        <v>14.21</v>
      </c>
      <c r="AJ30">
        <v>21.51</v>
      </c>
      <c r="AK30">
        <v>0.82</v>
      </c>
      <c r="AL30">
        <v>7.41</v>
      </c>
      <c r="AM30">
        <v>0</v>
      </c>
      <c r="AN30">
        <v>0.57999999999999996</v>
      </c>
      <c r="AO30">
        <v>41.57</v>
      </c>
      <c r="AP30">
        <v>0.9</v>
      </c>
      <c r="AQ30">
        <v>0</v>
      </c>
      <c r="AR30">
        <v>12.25</v>
      </c>
      <c r="AS30">
        <v>0.36</v>
      </c>
      <c r="AT30">
        <v>9.9600000000000009</v>
      </c>
      <c r="AU30">
        <v>24.17</v>
      </c>
      <c r="AV30">
        <v>43.03</v>
      </c>
      <c r="AW30">
        <v>0</v>
      </c>
      <c r="AX30">
        <v>0.51</v>
      </c>
      <c r="AY30">
        <v>2.9</v>
      </c>
      <c r="AZ30">
        <v>13.05</v>
      </c>
      <c r="BA30">
        <v>14.5</v>
      </c>
      <c r="BB30">
        <v>1.02</v>
      </c>
      <c r="BC30">
        <v>116.02</v>
      </c>
      <c r="BD30">
        <v>33.840000000000003</v>
      </c>
      <c r="BE30">
        <v>236.68</v>
      </c>
      <c r="BF30">
        <v>0</v>
      </c>
      <c r="BG30">
        <v>31.6</v>
      </c>
      <c r="BH30">
        <v>0</v>
      </c>
      <c r="BI30">
        <v>6</v>
      </c>
      <c r="BJ30">
        <v>14</v>
      </c>
    </row>
    <row r="31" spans="1:62">
      <c r="A31" t="s">
        <v>280</v>
      </c>
      <c r="G31" t="s">
        <v>73</v>
      </c>
      <c r="H31" s="115">
        <v>551.74</v>
      </c>
      <c r="I31" s="88">
        <v>65.98</v>
      </c>
      <c r="J31" s="88">
        <v>161.55000000000001</v>
      </c>
      <c r="K31" s="88">
        <v>14.18</v>
      </c>
      <c r="L31" s="88">
        <v>2.9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48.34</v>
      </c>
      <c r="X31">
        <v>0</v>
      </c>
      <c r="Y31">
        <v>0</v>
      </c>
      <c r="Z31">
        <v>0.93</v>
      </c>
      <c r="AA31">
        <v>0</v>
      </c>
      <c r="AB31">
        <v>0</v>
      </c>
      <c r="AC31">
        <v>0.61</v>
      </c>
      <c r="AD31">
        <v>81.11</v>
      </c>
      <c r="AE31">
        <v>0.93</v>
      </c>
      <c r="AF31">
        <v>2.9</v>
      </c>
      <c r="AG31">
        <v>0</v>
      </c>
      <c r="AH31">
        <v>6.77</v>
      </c>
      <c r="AI31">
        <v>14.12</v>
      </c>
      <c r="AJ31">
        <v>21.51</v>
      </c>
      <c r="AK31">
        <v>0.82</v>
      </c>
      <c r="AL31">
        <v>7.41</v>
      </c>
      <c r="AM31">
        <v>0</v>
      </c>
      <c r="AN31">
        <v>0.57999999999999996</v>
      </c>
      <c r="AO31">
        <v>41.57</v>
      </c>
      <c r="AP31">
        <v>0.9</v>
      </c>
      <c r="AQ31">
        <v>0</v>
      </c>
      <c r="AR31">
        <v>12.25</v>
      </c>
      <c r="AS31">
        <v>0.36</v>
      </c>
      <c r="AT31">
        <v>9.9600000000000009</v>
      </c>
      <c r="AU31">
        <v>24.17</v>
      </c>
      <c r="AV31">
        <v>43.03</v>
      </c>
      <c r="AW31">
        <v>0</v>
      </c>
      <c r="AX31">
        <v>0.51</v>
      </c>
      <c r="AY31">
        <v>2.9</v>
      </c>
      <c r="AZ31">
        <v>13.05</v>
      </c>
      <c r="BA31">
        <v>14.5</v>
      </c>
      <c r="BB31">
        <v>1.02</v>
      </c>
      <c r="BC31">
        <v>116.02</v>
      </c>
      <c r="BD31">
        <v>33.840000000000003</v>
      </c>
      <c r="BE31">
        <v>236.68</v>
      </c>
      <c r="BF31">
        <v>0</v>
      </c>
      <c r="BG31">
        <v>29.56</v>
      </c>
      <c r="BH31">
        <v>0</v>
      </c>
      <c r="BI31">
        <v>9</v>
      </c>
      <c r="BJ31">
        <v>21</v>
      </c>
    </row>
    <row r="32" spans="1:62">
      <c r="A32" t="s">
        <v>281</v>
      </c>
      <c r="G32" t="s">
        <v>74</v>
      </c>
      <c r="H32" s="115">
        <v>562.24</v>
      </c>
      <c r="I32" s="88">
        <v>70.48</v>
      </c>
      <c r="J32" s="88">
        <v>161.55000000000001</v>
      </c>
      <c r="K32" s="88">
        <v>14.18</v>
      </c>
      <c r="L32" s="88">
        <v>2.9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48.34</v>
      </c>
      <c r="X32">
        <v>0</v>
      </c>
      <c r="Y32">
        <v>0</v>
      </c>
      <c r="Z32">
        <v>0.93</v>
      </c>
      <c r="AA32">
        <v>0</v>
      </c>
      <c r="AB32">
        <v>0</v>
      </c>
      <c r="AC32">
        <v>0.61</v>
      </c>
      <c r="AD32">
        <v>81.11</v>
      </c>
      <c r="AE32">
        <v>0.93</v>
      </c>
      <c r="AF32">
        <v>2.9</v>
      </c>
      <c r="AG32">
        <v>0</v>
      </c>
      <c r="AH32">
        <v>6.77</v>
      </c>
      <c r="AI32">
        <v>14.12</v>
      </c>
      <c r="AJ32">
        <v>21.51</v>
      </c>
      <c r="AK32">
        <v>0.82</v>
      </c>
      <c r="AL32">
        <v>7.41</v>
      </c>
      <c r="AM32">
        <v>0</v>
      </c>
      <c r="AN32">
        <v>0.57999999999999996</v>
      </c>
      <c r="AO32">
        <v>41.57</v>
      </c>
      <c r="AP32">
        <v>0.9</v>
      </c>
      <c r="AQ32">
        <v>0</v>
      </c>
      <c r="AR32">
        <v>12.25</v>
      </c>
      <c r="AS32">
        <v>0.36</v>
      </c>
      <c r="AT32">
        <v>9.9600000000000009</v>
      </c>
      <c r="AU32">
        <v>24.17</v>
      </c>
      <c r="AV32">
        <v>43.03</v>
      </c>
      <c r="AW32">
        <v>0</v>
      </c>
      <c r="AX32">
        <v>0.51</v>
      </c>
      <c r="AY32">
        <v>2.9</v>
      </c>
      <c r="AZ32">
        <v>13.05</v>
      </c>
      <c r="BA32">
        <v>14.5</v>
      </c>
      <c r="BB32">
        <v>1.02</v>
      </c>
      <c r="BC32">
        <v>116.02</v>
      </c>
      <c r="BD32">
        <v>33.840000000000003</v>
      </c>
      <c r="BE32">
        <v>236.68</v>
      </c>
      <c r="BF32">
        <v>0</v>
      </c>
      <c r="BG32">
        <v>29.56</v>
      </c>
      <c r="BH32">
        <v>0</v>
      </c>
      <c r="BI32">
        <v>13.5</v>
      </c>
      <c r="BJ32">
        <v>31.5</v>
      </c>
    </row>
    <row r="33" spans="1:62">
      <c r="A33" t="s">
        <v>282</v>
      </c>
      <c r="G33" t="s">
        <v>75</v>
      </c>
      <c r="H33" s="115">
        <v>578.34</v>
      </c>
      <c r="I33" s="88">
        <v>77.38</v>
      </c>
      <c r="J33" s="88">
        <v>161.55000000000001</v>
      </c>
      <c r="K33" s="88">
        <v>14.18</v>
      </c>
      <c r="L33" s="88">
        <v>2.9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48.34</v>
      </c>
      <c r="X33">
        <v>0</v>
      </c>
      <c r="Y33">
        <v>0</v>
      </c>
      <c r="Z33">
        <v>0.93</v>
      </c>
      <c r="AA33">
        <v>0</v>
      </c>
      <c r="AB33">
        <v>0</v>
      </c>
      <c r="AC33">
        <v>0.61</v>
      </c>
      <c r="AD33">
        <v>81.11</v>
      </c>
      <c r="AE33">
        <v>0.93</v>
      </c>
      <c r="AF33">
        <v>2.9</v>
      </c>
      <c r="AG33">
        <v>0</v>
      </c>
      <c r="AH33">
        <v>6.77</v>
      </c>
      <c r="AI33">
        <v>14.12</v>
      </c>
      <c r="AJ33">
        <v>21.51</v>
      </c>
      <c r="AK33">
        <v>0.82</v>
      </c>
      <c r="AL33">
        <v>7.41</v>
      </c>
      <c r="AM33">
        <v>0</v>
      </c>
      <c r="AN33">
        <v>0.57999999999999996</v>
      </c>
      <c r="AO33">
        <v>41.57</v>
      </c>
      <c r="AP33">
        <v>0.9</v>
      </c>
      <c r="AQ33">
        <v>0</v>
      </c>
      <c r="AR33">
        <v>12.25</v>
      </c>
      <c r="AS33">
        <v>0.36</v>
      </c>
      <c r="AT33">
        <v>9.9600000000000009</v>
      </c>
      <c r="AU33">
        <v>24.17</v>
      </c>
      <c r="AV33">
        <v>43.03</v>
      </c>
      <c r="AW33">
        <v>0</v>
      </c>
      <c r="AX33">
        <v>0.51</v>
      </c>
      <c r="AY33">
        <v>2.9</v>
      </c>
      <c r="AZ33">
        <v>13.05</v>
      </c>
      <c r="BA33">
        <v>14.5</v>
      </c>
      <c r="BB33">
        <v>1.02</v>
      </c>
      <c r="BC33">
        <v>116.02</v>
      </c>
      <c r="BD33">
        <v>33.840000000000003</v>
      </c>
      <c r="BE33">
        <v>236.68</v>
      </c>
      <c r="BF33">
        <v>0</v>
      </c>
      <c r="BG33">
        <v>29.56</v>
      </c>
      <c r="BH33">
        <v>0</v>
      </c>
      <c r="BI33">
        <v>20.399999999999999</v>
      </c>
      <c r="BJ33">
        <v>47.6</v>
      </c>
    </row>
    <row r="34" spans="1:62">
      <c r="A34" t="s">
        <v>283</v>
      </c>
      <c r="G34" t="s">
        <v>76</v>
      </c>
      <c r="H34" s="115">
        <v>586.74</v>
      </c>
      <c r="I34" s="88">
        <v>80.98</v>
      </c>
      <c r="J34" s="88">
        <v>161.55000000000001</v>
      </c>
      <c r="K34" s="88">
        <v>14.18</v>
      </c>
      <c r="L34" s="88">
        <v>2.9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48.34</v>
      </c>
      <c r="X34">
        <v>0</v>
      </c>
      <c r="Y34">
        <v>0</v>
      </c>
      <c r="Z34">
        <v>0.93</v>
      </c>
      <c r="AA34">
        <v>0</v>
      </c>
      <c r="AB34">
        <v>0</v>
      </c>
      <c r="AC34">
        <v>0.61</v>
      </c>
      <c r="AD34">
        <v>81.11</v>
      </c>
      <c r="AE34">
        <v>0.93</v>
      </c>
      <c r="AF34">
        <v>2.9</v>
      </c>
      <c r="AG34">
        <v>0</v>
      </c>
      <c r="AH34">
        <v>6.77</v>
      </c>
      <c r="AI34">
        <v>14.12</v>
      </c>
      <c r="AJ34">
        <v>21.51</v>
      </c>
      <c r="AK34">
        <v>0.82</v>
      </c>
      <c r="AL34">
        <v>7.41</v>
      </c>
      <c r="AM34">
        <v>0</v>
      </c>
      <c r="AN34">
        <v>0.57999999999999996</v>
      </c>
      <c r="AO34">
        <v>41.57</v>
      </c>
      <c r="AP34">
        <v>0.9</v>
      </c>
      <c r="AQ34">
        <v>0</v>
      </c>
      <c r="AR34">
        <v>12.25</v>
      </c>
      <c r="AS34">
        <v>0.36</v>
      </c>
      <c r="AT34">
        <v>9.9600000000000009</v>
      </c>
      <c r="AU34">
        <v>24.17</v>
      </c>
      <c r="AV34">
        <v>43.03</v>
      </c>
      <c r="AW34">
        <v>0</v>
      </c>
      <c r="AX34">
        <v>0.51</v>
      </c>
      <c r="AY34">
        <v>2.9</v>
      </c>
      <c r="AZ34">
        <v>13.05</v>
      </c>
      <c r="BA34">
        <v>14.5</v>
      </c>
      <c r="BB34">
        <v>1.02</v>
      </c>
      <c r="BC34">
        <v>116.02</v>
      </c>
      <c r="BD34">
        <v>33.840000000000003</v>
      </c>
      <c r="BE34">
        <v>236.68</v>
      </c>
      <c r="BF34">
        <v>0</v>
      </c>
      <c r="BG34">
        <v>29.56</v>
      </c>
      <c r="BH34">
        <v>0</v>
      </c>
      <c r="BI34">
        <v>24</v>
      </c>
      <c r="BJ34">
        <v>56</v>
      </c>
    </row>
    <row r="35" spans="1:62">
      <c r="A35" t="s">
        <v>298</v>
      </c>
      <c r="G35" t="s">
        <v>77</v>
      </c>
      <c r="H35" s="115">
        <v>600.74</v>
      </c>
      <c r="I35" s="88">
        <v>86.98</v>
      </c>
      <c r="J35" s="88">
        <v>161.37</v>
      </c>
      <c r="K35" s="88">
        <v>14.18</v>
      </c>
      <c r="L35" s="88">
        <v>2.9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48.34</v>
      </c>
      <c r="X35">
        <v>0</v>
      </c>
      <c r="Y35">
        <v>0</v>
      </c>
      <c r="Z35">
        <v>0.93</v>
      </c>
      <c r="AA35">
        <v>0</v>
      </c>
      <c r="AB35">
        <v>0</v>
      </c>
      <c r="AC35">
        <v>0.61</v>
      </c>
      <c r="AD35">
        <v>81.11</v>
      </c>
      <c r="AE35">
        <v>0.93</v>
      </c>
      <c r="AF35">
        <v>2.9</v>
      </c>
      <c r="AG35">
        <v>0</v>
      </c>
      <c r="AH35">
        <v>6.77</v>
      </c>
      <c r="AI35">
        <v>13.94</v>
      </c>
      <c r="AJ35">
        <v>21.51</v>
      </c>
      <c r="AK35">
        <v>0.82</v>
      </c>
      <c r="AL35">
        <v>7.41</v>
      </c>
      <c r="AM35">
        <v>0</v>
      </c>
      <c r="AN35">
        <v>0.57999999999999996</v>
      </c>
      <c r="AO35">
        <v>41.57</v>
      </c>
      <c r="AP35">
        <v>0.9</v>
      </c>
      <c r="AQ35">
        <v>0</v>
      </c>
      <c r="AR35">
        <v>12.25</v>
      </c>
      <c r="AS35">
        <v>0.36</v>
      </c>
      <c r="AT35">
        <v>9.9600000000000009</v>
      </c>
      <c r="AU35">
        <v>24.17</v>
      </c>
      <c r="AV35">
        <v>43.03</v>
      </c>
      <c r="AW35">
        <v>0</v>
      </c>
      <c r="AX35">
        <v>0.51</v>
      </c>
      <c r="AY35">
        <v>2.9</v>
      </c>
      <c r="AZ35">
        <v>13.05</v>
      </c>
      <c r="BA35">
        <v>14.5</v>
      </c>
      <c r="BB35">
        <v>1.02</v>
      </c>
      <c r="BC35">
        <v>116.02</v>
      </c>
      <c r="BD35">
        <v>33.840000000000003</v>
      </c>
      <c r="BE35">
        <v>236.68</v>
      </c>
      <c r="BF35">
        <v>0</v>
      </c>
      <c r="BG35">
        <v>29.56</v>
      </c>
      <c r="BH35">
        <v>0</v>
      </c>
      <c r="BI35">
        <v>30</v>
      </c>
      <c r="BJ35">
        <v>70</v>
      </c>
    </row>
    <row r="36" spans="1:62">
      <c r="A36" t="s">
        <v>331</v>
      </c>
      <c r="G36" t="s">
        <v>78</v>
      </c>
      <c r="H36" s="115">
        <v>614.74</v>
      </c>
      <c r="I36" s="88">
        <v>92.98</v>
      </c>
      <c r="J36" s="88">
        <v>161.37</v>
      </c>
      <c r="K36" s="88">
        <v>14.18</v>
      </c>
      <c r="L36" s="88">
        <v>2.9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48.34</v>
      </c>
      <c r="X36">
        <v>0</v>
      </c>
      <c r="Y36">
        <v>0</v>
      </c>
      <c r="Z36">
        <v>0.93</v>
      </c>
      <c r="AA36">
        <v>0</v>
      </c>
      <c r="AB36">
        <v>0</v>
      </c>
      <c r="AC36">
        <v>0.61</v>
      </c>
      <c r="AD36">
        <v>81.11</v>
      </c>
      <c r="AE36">
        <v>0.93</v>
      </c>
      <c r="AF36">
        <v>2.9</v>
      </c>
      <c r="AG36">
        <v>0</v>
      </c>
      <c r="AH36">
        <v>6.77</v>
      </c>
      <c r="AI36">
        <v>13.94</v>
      </c>
      <c r="AJ36">
        <v>21.51</v>
      </c>
      <c r="AK36">
        <v>0.82</v>
      </c>
      <c r="AL36">
        <v>7.41</v>
      </c>
      <c r="AM36">
        <v>0</v>
      </c>
      <c r="AN36">
        <v>0.57999999999999996</v>
      </c>
      <c r="AO36">
        <v>41.57</v>
      </c>
      <c r="AP36">
        <v>0.9</v>
      </c>
      <c r="AQ36">
        <v>0</v>
      </c>
      <c r="AR36">
        <v>12.25</v>
      </c>
      <c r="AS36">
        <v>0.36</v>
      </c>
      <c r="AT36">
        <v>9.9600000000000009</v>
      </c>
      <c r="AU36">
        <v>24.17</v>
      </c>
      <c r="AV36">
        <v>43.03</v>
      </c>
      <c r="AW36">
        <v>0</v>
      </c>
      <c r="AX36">
        <v>0.51</v>
      </c>
      <c r="AY36">
        <v>2.9</v>
      </c>
      <c r="AZ36">
        <v>13.05</v>
      </c>
      <c r="BA36">
        <v>14.5</v>
      </c>
      <c r="BB36">
        <v>1.02</v>
      </c>
      <c r="BC36">
        <v>116.02</v>
      </c>
      <c r="BD36">
        <v>33.840000000000003</v>
      </c>
      <c r="BE36">
        <v>236.68</v>
      </c>
      <c r="BF36">
        <v>0</v>
      </c>
      <c r="BG36">
        <v>29.56</v>
      </c>
      <c r="BH36">
        <v>0</v>
      </c>
      <c r="BI36">
        <v>36</v>
      </c>
      <c r="BJ36">
        <v>84</v>
      </c>
    </row>
    <row r="37" spans="1:62">
      <c r="A37" t="s">
        <v>332</v>
      </c>
      <c r="G37" t="s">
        <v>79</v>
      </c>
      <c r="H37" s="115">
        <v>628.74</v>
      </c>
      <c r="I37" s="88">
        <v>98.98</v>
      </c>
      <c r="J37" s="88">
        <v>161.37</v>
      </c>
      <c r="K37" s="88">
        <v>14.18</v>
      </c>
      <c r="L37" s="88">
        <v>2.9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48.34</v>
      </c>
      <c r="X37">
        <v>0</v>
      </c>
      <c r="Y37">
        <v>0</v>
      </c>
      <c r="Z37">
        <v>0.93</v>
      </c>
      <c r="AA37">
        <v>0</v>
      </c>
      <c r="AB37">
        <v>0</v>
      </c>
      <c r="AC37">
        <v>0.61</v>
      </c>
      <c r="AD37">
        <v>81.11</v>
      </c>
      <c r="AE37">
        <v>0.93</v>
      </c>
      <c r="AF37">
        <v>2.9</v>
      </c>
      <c r="AG37">
        <v>0</v>
      </c>
      <c r="AH37">
        <v>6.77</v>
      </c>
      <c r="AI37">
        <v>13.94</v>
      </c>
      <c r="AJ37">
        <v>21.51</v>
      </c>
      <c r="AK37">
        <v>0.82</v>
      </c>
      <c r="AL37">
        <v>7.41</v>
      </c>
      <c r="AM37">
        <v>0</v>
      </c>
      <c r="AN37">
        <v>0.57999999999999996</v>
      </c>
      <c r="AO37">
        <v>41.57</v>
      </c>
      <c r="AP37">
        <v>0.9</v>
      </c>
      <c r="AQ37">
        <v>0</v>
      </c>
      <c r="AR37">
        <v>12.25</v>
      </c>
      <c r="AS37">
        <v>0.36</v>
      </c>
      <c r="AT37">
        <v>9.9600000000000009</v>
      </c>
      <c r="AU37">
        <v>24.17</v>
      </c>
      <c r="AV37">
        <v>43.03</v>
      </c>
      <c r="AW37">
        <v>0</v>
      </c>
      <c r="AX37">
        <v>0.51</v>
      </c>
      <c r="AY37">
        <v>2.9</v>
      </c>
      <c r="AZ37">
        <v>13.05</v>
      </c>
      <c r="BA37">
        <v>14.5</v>
      </c>
      <c r="BB37">
        <v>1.02</v>
      </c>
      <c r="BC37">
        <v>116.02</v>
      </c>
      <c r="BD37">
        <v>33.840000000000003</v>
      </c>
      <c r="BE37">
        <v>236.68</v>
      </c>
      <c r="BF37">
        <v>0</v>
      </c>
      <c r="BG37">
        <v>29.56</v>
      </c>
      <c r="BH37">
        <v>0</v>
      </c>
      <c r="BI37">
        <v>42</v>
      </c>
      <c r="BJ37">
        <v>98</v>
      </c>
    </row>
    <row r="38" spans="1:62">
      <c r="A38" t="s">
        <v>333</v>
      </c>
      <c r="G38" t="s">
        <v>80</v>
      </c>
      <c r="H38" s="115">
        <v>641.34</v>
      </c>
      <c r="I38" s="88">
        <v>104.38</v>
      </c>
      <c r="J38" s="88">
        <v>161.37</v>
      </c>
      <c r="K38" s="88">
        <v>14.18</v>
      </c>
      <c r="L38" s="88">
        <v>2.9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48.34</v>
      </c>
      <c r="X38">
        <v>0</v>
      </c>
      <c r="Y38">
        <v>0</v>
      </c>
      <c r="Z38">
        <v>0.93</v>
      </c>
      <c r="AA38">
        <v>0</v>
      </c>
      <c r="AB38">
        <v>0</v>
      </c>
      <c r="AC38">
        <v>0.61</v>
      </c>
      <c r="AD38">
        <v>81.11</v>
      </c>
      <c r="AE38">
        <v>0.93</v>
      </c>
      <c r="AF38">
        <v>2.9</v>
      </c>
      <c r="AG38">
        <v>0</v>
      </c>
      <c r="AH38">
        <v>6.77</v>
      </c>
      <c r="AI38">
        <v>13.94</v>
      </c>
      <c r="AJ38">
        <v>21.51</v>
      </c>
      <c r="AK38">
        <v>0.82</v>
      </c>
      <c r="AL38">
        <v>7.41</v>
      </c>
      <c r="AM38">
        <v>0</v>
      </c>
      <c r="AN38">
        <v>0.57999999999999996</v>
      </c>
      <c r="AO38">
        <v>41.57</v>
      </c>
      <c r="AP38">
        <v>0.9</v>
      </c>
      <c r="AQ38">
        <v>0</v>
      </c>
      <c r="AR38">
        <v>12.25</v>
      </c>
      <c r="AS38">
        <v>0.36</v>
      </c>
      <c r="AT38">
        <v>9.9600000000000009</v>
      </c>
      <c r="AU38">
        <v>24.17</v>
      </c>
      <c r="AV38">
        <v>43.03</v>
      </c>
      <c r="AW38">
        <v>0</v>
      </c>
      <c r="AX38">
        <v>0.51</v>
      </c>
      <c r="AY38">
        <v>2.9</v>
      </c>
      <c r="AZ38">
        <v>13.05</v>
      </c>
      <c r="BA38">
        <v>14.5</v>
      </c>
      <c r="BB38">
        <v>1.02</v>
      </c>
      <c r="BC38">
        <v>116.02</v>
      </c>
      <c r="BD38">
        <v>33.840000000000003</v>
      </c>
      <c r="BE38">
        <v>236.68</v>
      </c>
      <c r="BF38">
        <v>0</v>
      </c>
      <c r="BG38">
        <v>29.56</v>
      </c>
      <c r="BH38">
        <v>0</v>
      </c>
      <c r="BI38">
        <v>47.4</v>
      </c>
      <c r="BJ38">
        <v>110.6</v>
      </c>
    </row>
    <row r="39" spans="1:62">
      <c r="A39" t="s">
        <v>334</v>
      </c>
      <c r="G39" t="s">
        <v>81</v>
      </c>
      <c r="H39" s="115">
        <v>658.71</v>
      </c>
      <c r="I39" s="88">
        <v>110.08000000000001</v>
      </c>
      <c r="J39" s="88">
        <v>161.26999999999998</v>
      </c>
      <c r="K39" s="88">
        <v>14.18</v>
      </c>
      <c r="L39" s="88">
        <v>2.9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48.34</v>
      </c>
      <c r="X39">
        <v>0</v>
      </c>
      <c r="Y39">
        <v>0</v>
      </c>
      <c r="Z39">
        <v>0.93</v>
      </c>
      <c r="AA39">
        <v>0</v>
      </c>
      <c r="AB39">
        <v>0</v>
      </c>
      <c r="AC39">
        <v>0.61</v>
      </c>
      <c r="AD39">
        <v>81.11</v>
      </c>
      <c r="AE39">
        <v>0.93</v>
      </c>
      <c r="AF39">
        <v>2.9</v>
      </c>
      <c r="AG39">
        <v>0</v>
      </c>
      <c r="AH39">
        <v>6.77</v>
      </c>
      <c r="AI39">
        <v>13.84</v>
      </c>
      <c r="AJ39">
        <v>21.51</v>
      </c>
      <c r="AK39">
        <v>0.82</v>
      </c>
      <c r="AL39">
        <v>7.41</v>
      </c>
      <c r="AM39">
        <v>0</v>
      </c>
      <c r="AN39">
        <v>0.57999999999999996</v>
      </c>
      <c r="AO39">
        <v>41.57</v>
      </c>
      <c r="AP39">
        <v>0.9</v>
      </c>
      <c r="AQ39">
        <v>0</v>
      </c>
      <c r="AR39">
        <v>12.25</v>
      </c>
      <c r="AS39">
        <v>0.36</v>
      </c>
      <c r="AT39">
        <v>9.9600000000000009</v>
      </c>
      <c r="AU39">
        <v>24.17</v>
      </c>
      <c r="AV39">
        <v>43.03</v>
      </c>
      <c r="AW39">
        <v>0</v>
      </c>
      <c r="AX39">
        <v>0.51</v>
      </c>
      <c r="AY39">
        <v>2.9</v>
      </c>
      <c r="AZ39">
        <v>13.05</v>
      </c>
      <c r="BA39">
        <v>14.5</v>
      </c>
      <c r="BB39">
        <v>1.02</v>
      </c>
      <c r="BC39">
        <v>116.02</v>
      </c>
      <c r="BD39">
        <v>33.840000000000003</v>
      </c>
      <c r="BE39">
        <v>236.68</v>
      </c>
      <c r="BF39">
        <v>0</v>
      </c>
      <c r="BG39">
        <v>33.630000000000003</v>
      </c>
      <c r="BH39">
        <v>0</v>
      </c>
      <c r="BI39">
        <v>53.1</v>
      </c>
      <c r="BJ39">
        <v>123.9</v>
      </c>
    </row>
    <row r="40" spans="1:62">
      <c r="A40" t="s">
        <v>355</v>
      </c>
      <c r="G40" t="s">
        <v>82</v>
      </c>
      <c r="H40" s="115">
        <v>671.31000000000006</v>
      </c>
      <c r="I40" s="88">
        <v>115.48</v>
      </c>
      <c r="J40" s="88">
        <v>161.26999999999998</v>
      </c>
      <c r="K40" s="88">
        <v>14.18</v>
      </c>
      <c r="L40" s="88">
        <v>2.9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48.34</v>
      </c>
      <c r="X40">
        <v>0</v>
      </c>
      <c r="Y40">
        <v>0</v>
      </c>
      <c r="Z40">
        <v>0.93</v>
      </c>
      <c r="AA40">
        <v>0</v>
      </c>
      <c r="AB40">
        <v>0</v>
      </c>
      <c r="AC40">
        <v>0.61</v>
      </c>
      <c r="AD40">
        <v>81.11</v>
      </c>
      <c r="AE40">
        <v>0.93</v>
      </c>
      <c r="AF40">
        <v>2.9</v>
      </c>
      <c r="AG40">
        <v>0</v>
      </c>
      <c r="AH40">
        <v>6.77</v>
      </c>
      <c r="AI40">
        <v>13.84</v>
      </c>
      <c r="AJ40">
        <v>21.51</v>
      </c>
      <c r="AK40">
        <v>0.82</v>
      </c>
      <c r="AL40">
        <v>7.41</v>
      </c>
      <c r="AM40">
        <v>0</v>
      </c>
      <c r="AN40">
        <v>0.57999999999999996</v>
      </c>
      <c r="AO40">
        <v>41.57</v>
      </c>
      <c r="AP40">
        <v>0.9</v>
      </c>
      <c r="AQ40">
        <v>0</v>
      </c>
      <c r="AR40">
        <v>12.25</v>
      </c>
      <c r="AS40">
        <v>0.36</v>
      </c>
      <c r="AT40">
        <v>9.9600000000000009</v>
      </c>
      <c r="AU40">
        <v>24.17</v>
      </c>
      <c r="AV40">
        <v>43.03</v>
      </c>
      <c r="AW40">
        <v>0</v>
      </c>
      <c r="AX40">
        <v>0.51</v>
      </c>
      <c r="AY40">
        <v>2.9</v>
      </c>
      <c r="AZ40">
        <v>13.05</v>
      </c>
      <c r="BA40">
        <v>14.5</v>
      </c>
      <c r="BB40">
        <v>1.02</v>
      </c>
      <c r="BC40">
        <v>116.02</v>
      </c>
      <c r="BD40">
        <v>33.840000000000003</v>
      </c>
      <c r="BE40">
        <v>236.68</v>
      </c>
      <c r="BF40">
        <v>0</v>
      </c>
      <c r="BG40">
        <v>33.630000000000003</v>
      </c>
      <c r="BH40">
        <v>0</v>
      </c>
      <c r="BI40">
        <v>58.5</v>
      </c>
      <c r="BJ40">
        <v>136.5</v>
      </c>
    </row>
    <row r="41" spans="1:62">
      <c r="A41" t="s">
        <v>356</v>
      </c>
      <c r="G41" t="s">
        <v>83</v>
      </c>
      <c r="H41" s="115">
        <v>678.31000000000006</v>
      </c>
      <c r="I41" s="88">
        <v>118.48</v>
      </c>
      <c r="J41" s="88">
        <v>161.26999999999998</v>
      </c>
      <c r="K41" s="88">
        <v>14.18</v>
      </c>
      <c r="L41" s="88">
        <v>2.9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48.34</v>
      </c>
      <c r="X41">
        <v>0</v>
      </c>
      <c r="Y41">
        <v>0</v>
      </c>
      <c r="Z41">
        <v>0.93</v>
      </c>
      <c r="AA41">
        <v>0</v>
      </c>
      <c r="AB41">
        <v>0</v>
      </c>
      <c r="AC41">
        <v>0.61</v>
      </c>
      <c r="AD41">
        <v>81.11</v>
      </c>
      <c r="AE41">
        <v>0.93</v>
      </c>
      <c r="AF41">
        <v>2.9</v>
      </c>
      <c r="AG41">
        <v>0</v>
      </c>
      <c r="AH41">
        <v>6.77</v>
      </c>
      <c r="AI41">
        <v>13.84</v>
      </c>
      <c r="AJ41">
        <v>21.51</v>
      </c>
      <c r="AK41">
        <v>0.82</v>
      </c>
      <c r="AL41">
        <v>7.41</v>
      </c>
      <c r="AM41">
        <v>0</v>
      </c>
      <c r="AN41">
        <v>0.57999999999999996</v>
      </c>
      <c r="AO41">
        <v>41.57</v>
      </c>
      <c r="AP41">
        <v>0.9</v>
      </c>
      <c r="AQ41">
        <v>0</v>
      </c>
      <c r="AR41">
        <v>12.25</v>
      </c>
      <c r="AS41">
        <v>0.36</v>
      </c>
      <c r="AT41">
        <v>9.9600000000000009</v>
      </c>
      <c r="AU41">
        <v>24.17</v>
      </c>
      <c r="AV41">
        <v>43.03</v>
      </c>
      <c r="AW41">
        <v>0</v>
      </c>
      <c r="AX41">
        <v>0.51</v>
      </c>
      <c r="AY41">
        <v>2.9</v>
      </c>
      <c r="AZ41">
        <v>13.05</v>
      </c>
      <c r="BA41">
        <v>14.5</v>
      </c>
      <c r="BB41">
        <v>1.02</v>
      </c>
      <c r="BC41">
        <v>116.02</v>
      </c>
      <c r="BD41">
        <v>33.840000000000003</v>
      </c>
      <c r="BE41">
        <v>236.68</v>
      </c>
      <c r="BF41">
        <v>0</v>
      </c>
      <c r="BG41">
        <v>33.630000000000003</v>
      </c>
      <c r="BH41">
        <v>0</v>
      </c>
      <c r="BI41">
        <v>61.5</v>
      </c>
      <c r="BJ41">
        <v>143.5</v>
      </c>
    </row>
    <row r="42" spans="1:62">
      <c r="A42" t="s">
        <v>357</v>
      </c>
      <c r="G42" t="s">
        <v>84</v>
      </c>
      <c r="H42" s="115">
        <v>690.91000000000008</v>
      </c>
      <c r="I42" s="88">
        <v>123.88000000000001</v>
      </c>
      <c r="J42" s="88">
        <v>161.26999999999998</v>
      </c>
      <c r="K42" s="88">
        <v>14.18</v>
      </c>
      <c r="L42" s="88">
        <v>2.9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48.34</v>
      </c>
      <c r="X42">
        <v>0</v>
      </c>
      <c r="Y42">
        <v>0</v>
      </c>
      <c r="Z42">
        <v>0.93</v>
      </c>
      <c r="AA42">
        <v>0</v>
      </c>
      <c r="AB42">
        <v>0</v>
      </c>
      <c r="AC42">
        <v>0.61</v>
      </c>
      <c r="AD42">
        <v>81.11</v>
      </c>
      <c r="AE42">
        <v>0.93</v>
      </c>
      <c r="AF42">
        <v>2.9</v>
      </c>
      <c r="AG42">
        <v>0</v>
      </c>
      <c r="AH42">
        <v>6.77</v>
      </c>
      <c r="AI42">
        <v>13.84</v>
      </c>
      <c r="AJ42">
        <v>21.51</v>
      </c>
      <c r="AK42">
        <v>0.82</v>
      </c>
      <c r="AL42">
        <v>7.41</v>
      </c>
      <c r="AM42">
        <v>0</v>
      </c>
      <c r="AN42">
        <v>0.57999999999999996</v>
      </c>
      <c r="AO42">
        <v>41.57</v>
      </c>
      <c r="AP42">
        <v>0.9</v>
      </c>
      <c r="AQ42">
        <v>0</v>
      </c>
      <c r="AR42">
        <v>12.25</v>
      </c>
      <c r="AS42">
        <v>0.36</v>
      </c>
      <c r="AT42">
        <v>9.9600000000000009</v>
      </c>
      <c r="AU42">
        <v>24.17</v>
      </c>
      <c r="AV42">
        <v>43.03</v>
      </c>
      <c r="AW42">
        <v>0</v>
      </c>
      <c r="AX42">
        <v>0.51</v>
      </c>
      <c r="AY42">
        <v>2.9</v>
      </c>
      <c r="AZ42">
        <v>13.05</v>
      </c>
      <c r="BA42">
        <v>14.5</v>
      </c>
      <c r="BB42">
        <v>1.02</v>
      </c>
      <c r="BC42">
        <v>116.02</v>
      </c>
      <c r="BD42">
        <v>33.840000000000003</v>
      </c>
      <c r="BE42">
        <v>236.68</v>
      </c>
      <c r="BF42">
        <v>0</v>
      </c>
      <c r="BG42">
        <v>33.630000000000003</v>
      </c>
      <c r="BH42">
        <v>0</v>
      </c>
      <c r="BI42">
        <v>66.900000000000006</v>
      </c>
      <c r="BJ42">
        <v>156.1</v>
      </c>
    </row>
    <row r="43" spans="1:62">
      <c r="A43" t="s">
        <v>363</v>
      </c>
      <c r="G43" t="s">
        <v>85</v>
      </c>
      <c r="H43" s="115">
        <v>700.71</v>
      </c>
      <c r="I43" s="88">
        <v>128.07999999999998</v>
      </c>
      <c r="J43" s="88">
        <v>161.08999999999997</v>
      </c>
      <c r="K43" s="88">
        <v>14.18</v>
      </c>
      <c r="L43" s="88">
        <v>2.9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48.34</v>
      </c>
      <c r="X43">
        <v>0</v>
      </c>
      <c r="Y43">
        <v>0</v>
      </c>
      <c r="Z43">
        <v>0.93</v>
      </c>
      <c r="AA43">
        <v>0</v>
      </c>
      <c r="AB43">
        <v>0</v>
      </c>
      <c r="AC43">
        <v>0.61</v>
      </c>
      <c r="AD43">
        <v>81.11</v>
      </c>
      <c r="AE43">
        <v>0.93</v>
      </c>
      <c r="AF43">
        <v>2.9</v>
      </c>
      <c r="AG43">
        <v>0</v>
      </c>
      <c r="AH43">
        <v>6.77</v>
      </c>
      <c r="AI43">
        <v>13.66</v>
      </c>
      <c r="AJ43">
        <v>21.51</v>
      </c>
      <c r="AK43">
        <v>0.82</v>
      </c>
      <c r="AL43">
        <v>7.41</v>
      </c>
      <c r="AM43">
        <v>0</v>
      </c>
      <c r="AN43">
        <v>0.57999999999999996</v>
      </c>
      <c r="AO43">
        <v>41.57</v>
      </c>
      <c r="AP43">
        <v>0.9</v>
      </c>
      <c r="AQ43">
        <v>0</v>
      </c>
      <c r="AR43">
        <v>12.25</v>
      </c>
      <c r="AS43">
        <v>0.36</v>
      </c>
      <c r="AT43">
        <v>9.9600000000000009</v>
      </c>
      <c r="AU43">
        <v>24.17</v>
      </c>
      <c r="AV43">
        <v>43.03</v>
      </c>
      <c r="AW43">
        <v>0</v>
      </c>
      <c r="AX43">
        <v>0.51</v>
      </c>
      <c r="AY43">
        <v>2.9</v>
      </c>
      <c r="AZ43">
        <v>13.05</v>
      </c>
      <c r="BA43">
        <v>14.5</v>
      </c>
      <c r="BB43">
        <v>1.02</v>
      </c>
      <c r="BC43">
        <v>116.02</v>
      </c>
      <c r="BD43">
        <v>33.840000000000003</v>
      </c>
      <c r="BE43">
        <v>236.68</v>
      </c>
      <c r="BF43">
        <v>0</v>
      </c>
      <c r="BG43">
        <v>33.630000000000003</v>
      </c>
      <c r="BH43">
        <v>0</v>
      </c>
      <c r="BI43">
        <v>71.099999999999994</v>
      </c>
      <c r="BJ43">
        <v>165.9</v>
      </c>
    </row>
    <row r="44" spans="1:62">
      <c r="A44" t="s">
        <v>367</v>
      </c>
      <c r="G44" t="s">
        <v>86</v>
      </c>
      <c r="H44" s="115">
        <v>706.31000000000006</v>
      </c>
      <c r="I44" s="88">
        <v>130.48000000000002</v>
      </c>
      <c r="J44" s="88">
        <v>161.08999999999997</v>
      </c>
      <c r="K44" s="88">
        <v>14.18</v>
      </c>
      <c r="L44" s="88">
        <v>2.9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48.34</v>
      </c>
      <c r="X44">
        <v>0</v>
      </c>
      <c r="Y44">
        <v>0</v>
      </c>
      <c r="Z44">
        <v>0.93</v>
      </c>
      <c r="AA44">
        <v>0</v>
      </c>
      <c r="AB44">
        <v>0</v>
      </c>
      <c r="AC44">
        <v>0.61</v>
      </c>
      <c r="AD44">
        <v>81.11</v>
      </c>
      <c r="AE44">
        <v>0.93</v>
      </c>
      <c r="AF44">
        <v>2.9</v>
      </c>
      <c r="AG44">
        <v>0</v>
      </c>
      <c r="AH44">
        <v>6.77</v>
      </c>
      <c r="AI44">
        <v>13.66</v>
      </c>
      <c r="AJ44">
        <v>21.51</v>
      </c>
      <c r="AK44">
        <v>0.82</v>
      </c>
      <c r="AL44">
        <v>7.41</v>
      </c>
      <c r="AM44">
        <v>0</v>
      </c>
      <c r="AN44">
        <v>0.57999999999999996</v>
      </c>
      <c r="AO44">
        <v>41.57</v>
      </c>
      <c r="AP44">
        <v>0.9</v>
      </c>
      <c r="AQ44">
        <v>0</v>
      </c>
      <c r="AR44">
        <v>12.25</v>
      </c>
      <c r="AS44">
        <v>0.36</v>
      </c>
      <c r="AT44">
        <v>9.9600000000000009</v>
      </c>
      <c r="AU44">
        <v>24.17</v>
      </c>
      <c r="AV44">
        <v>43.03</v>
      </c>
      <c r="AW44">
        <v>0</v>
      </c>
      <c r="AX44">
        <v>0.51</v>
      </c>
      <c r="AY44">
        <v>2.9</v>
      </c>
      <c r="AZ44">
        <v>13.05</v>
      </c>
      <c r="BA44">
        <v>14.5</v>
      </c>
      <c r="BB44">
        <v>1.02</v>
      </c>
      <c r="BC44">
        <v>116.02</v>
      </c>
      <c r="BD44">
        <v>33.840000000000003</v>
      </c>
      <c r="BE44">
        <v>236.68</v>
      </c>
      <c r="BF44">
        <v>0</v>
      </c>
      <c r="BG44">
        <v>33.630000000000003</v>
      </c>
      <c r="BH44">
        <v>0</v>
      </c>
      <c r="BI44">
        <v>73.5</v>
      </c>
      <c r="BJ44">
        <v>171.5</v>
      </c>
    </row>
    <row r="45" spans="1:62">
      <c r="A45" t="s">
        <v>390</v>
      </c>
      <c r="G45" t="s">
        <v>87</v>
      </c>
      <c r="H45" s="115">
        <v>711.91000000000008</v>
      </c>
      <c r="I45" s="88">
        <v>132.88</v>
      </c>
      <c r="J45" s="88">
        <v>161.08999999999997</v>
      </c>
      <c r="K45" s="88">
        <v>14.18</v>
      </c>
      <c r="L45" s="88">
        <v>2.9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48.34</v>
      </c>
      <c r="X45">
        <v>0</v>
      </c>
      <c r="Y45">
        <v>0</v>
      </c>
      <c r="Z45">
        <v>0.93</v>
      </c>
      <c r="AA45">
        <v>0</v>
      </c>
      <c r="AB45">
        <v>0</v>
      </c>
      <c r="AC45">
        <v>0.61</v>
      </c>
      <c r="AD45">
        <v>81.11</v>
      </c>
      <c r="AE45">
        <v>0.93</v>
      </c>
      <c r="AF45">
        <v>2.9</v>
      </c>
      <c r="AG45">
        <v>0</v>
      </c>
      <c r="AH45">
        <v>6.77</v>
      </c>
      <c r="AI45">
        <v>13.66</v>
      </c>
      <c r="AJ45">
        <v>21.51</v>
      </c>
      <c r="AK45">
        <v>0.82</v>
      </c>
      <c r="AL45">
        <v>7.41</v>
      </c>
      <c r="AM45">
        <v>0</v>
      </c>
      <c r="AN45">
        <v>0.57999999999999996</v>
      </c>
      <c r="AO45">
        <v>41.57</v>
      </c>
      <c r="AP45">
        <v>0.9</v>
      </c>
      <c r="AQ45">
        <v>0</v>
      </c>
      <c r="AR45">
        <v>12.25</v>
      </c>
      <c r="AS45">
        <v>0.36</v>
      </c>
      <c r="AT45">
        <v>9.9600000000000009</v>
      </c>
      <c r="AU45">
        <v>24.17</v>
      </c>
      <c r="AV45">
        <v>43.03</v>
      </c>
      <c r="AW45">
        <v>0</v>
      </c>
      <c r="AX45">
        <v>0.51</v>
      </c>
      <c r="AY45">
        <v>2.9</v>
      </c>
      <c r="AZ45">
        <v>13.05</v>
      </c>
      <c r="BA45">
        <v>14.5</v>
      </c>
      <c r="BB45">
        <v>1.02</v>
      </c>
      <c r="BC45">
        <v>116.02</v>
      </c>
      <c r="BD45">
        <v>33.840000000000003</v>
      </c>
      <c r="BE45">
        <v>236.68</v>
      </c>
      <c r="BF45">
        <v>0</v>
      </c>
      <c r="BG45">
        <v>33.630000000000003</v>
      </c>
      <c r="BH45">
        <v>0</v>
      </c>
      <c r="BI45">
        <v>75.900000000000006</v>
      </c>
      <c r="BJ45">
        <v>177.1</v>
      </c>
    </row>
    <row r="46" spans="1:62">
      <c r="A46" t="s">
        <v>391</v>
      </c>
      <c r="G46" t="s">
        <v>88</v>
      </c>
      <c r="H46" s="115">
        <v>714.71</v>
      </c>
      <c r="I46" s="88">
        <v>134.07999999999998</v>
      </c>
      <c r="J46" s="88">
        <v>161.08999999999997</v>
      </c>
      <c r="K46" s="88">
        <v>14.18</v>
      </c>
      <c r="L46" s="88">
        <v>2.9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48.34</v>
      </c>
      <c r="X46">
        <v>0</v>
      </c>
      <c r="Y46">
        <v>0</v>
      </c>
      <c r="Z46">
        <v>0.93</v>
      </c>
      <c r="AA46">
        <v>0</v>
      </c>
      <c r="AB46">
        <v>0</v>
      </c>
      <c r="AC46">
        <v>0.61</v>
      </c>
      <c r="AD46">
        <v>81.11</v>
      </c>
      <c r="AE46">
        <v>0.93</v>
      </c>
      <c r="AF46">
        <v>2.9</v>
      </c>
      <c r="AG46">
        <v>0</v>
      </c>
      <c r="AH46">
        <v>6.77</v>
      </c>
      <c r="AI46">
        <v>13.66</v>
      </c>
      <c r="AJ46">
        <v>21.51</v>
      </c>
      <c r="AK46">
        <v>0.82</v>
      </c>
      <c r="AL46">
        <v>7.41</v>
      </c>
      <c r="AM46">
        <v>0</v>
      </c>
      <c r="AN46">
        <v>0.57999999999999996</v>
      </c>
      <c r="AO46">
        <v>41.57</v>
      </c>
      <c r="AP46">
        <v>0.9</v>
      </c>
      <c r="AQ46">
        <v>0</v>
      </c>
      <c r="AR46">
        <v>12.25</v>
      </c>
      <c r="AS46">
        <v>0.36</v>
      </c>
      <c r="AT46">
        <v>9.9600000000000009</v>
      </c>
      <c r="AU46">
        <v>24.17</v>
      </c>
      <c r="AV46">
        <v>43.03</v>
      </c>
      <c r="AW46">
        <v>0</v>
      </c>
      <c r="AX46">
        <v>0.51</v>
      </c>
      <c r="AY46">
        <v>2.9</v>
      </c>
      <c r="AZ46">
        <v>13.05</v>
      </c>
      <c r="BA46">
        <v>14.5</v>
      </c>
      <c r="BB46">
        <v>1.02</v>
      </c>
      <c r="BC46">
        <v>116.02</v>
      </c>
      <c r="BD46">
        <v>33.840000000000003</v>
      </c>
      <c r="BE46">
        <v>236.68</v>
      </c>
      <c r="BF46">
        <v>0</v>
      </c>
      <c r="BG46">
        <v>33.630000000000003</v>
      </c>
      <c r="BH46">
        <v>0</v>
      </c>
      <c r="BI46">
        <v>77.099999999999994</v>
      </c>
      <c r="BJ46">
        <v>179.9</v>
      </c>
    </row>
    <row r="47" spans="1:62">
      <c r="A47" t="s">
        <v>395</v>
      </c>
      <c r="G47" t="s">
        <v>89</v>
      </c>
      <c r="H47" s="115">
        <v>718.91000000000008</v>
      </c>
      <c r="I47" s="88">
        <v>135.88</v>
      </c>
      <c r="J47" s="88">
        <v>160.99</v>
      </c>
      <c r="K47" s="88">
        <v>14.18</v>
      </c>
      <c r="L47" s="88">
        <v>2.9</v>
      </c>
      <c r="M47" s="116">
        <v>0</v>
      </c>
      <c r="N47" s="115">
        <v>30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48.34</v>
      </c>
      <c r="X47">
        <v>30</v>
      </c>
      <c r="Y47">
        <v>0</v>
      </c>
      <c r="Z47">
        <v>0.93</v>
      </c>
      <c r="AA47">
        <v>0</v>
      </c>
      <c r="AB47">
        <v>0</v>
      </c>
      <c r="AC47">
        <v>0.61</v>
      </c>
      <c r="AD47">
        <v>81.11</v>
      </c>
      <c r="AE47">
        <v>0.93</v>
      </c>
      <c r="AF47">
        <v>2.9</v>
      </c>
      <c r="AG47">
        <v>0</v>
      </c>
      <c r="AH47">
        <v>6.77</v>
      </c>
      <c r="AI47">
        <v>13.56</v>
      </c>
      <c r="AJ47">
        <v>21.51</v>
      </c>
      <c r="AK47">
        <v>0.82</v>
      </c>
      <c r="AL47">
        <v>7.41</v>
      </c>
      <c r="AM47">
        <v>0</v>
      </c>
      <c r="AN47">
        <v>0.57999999999999996</v>
      </c>
      <c r="AO47">
        <v>41.57</v>
      </c>
      <c r="AP47">
        <v>0.9</v>
      </c>
      <c r="AQ47">
        <v>0</v>
      </c>
      <c r="AR47">
        <v>12.25</v>
      </c>
      <c r="AS47">
        <v>0.36</v>
      </c>
      <c r="AT47">
        <v>9.9600000000000009</v>
      </c>
      <c r="AU47">
        <v>24.17</v>
      </c>
      <c r="AV47">
        <v>43.03</v>
      </c>
      <c r="AW47">
        <v>0</v>
      </c>
      <c r="AX47">
        <v>0.51</v>
      </c>
      <c r="AY47">
        <v>2.9</v>
      </c>
      <c r="AZ47">
        <v>13.05</v>
      </c>
      <c r="BA47">
        <v>14.5</v>
      </c>
      <c r="BB47">
        <v>1.02</v>
      </c>
      <c r="BC47">
        <v>116.02</v>
      </c>
      <c r="BD47">
        <v>33.840000000000003</v>
      </c>
      <c r="BE47">
        <v>236.68</v>
      </c>
      <c r="BF47">
        <v>0</v>
      </c>
      <c r="BG47">
        <v>33.630000000000003</v>
      </c>
      <c r="BH47">
        <v>0</v>
      </c>
      <c r="BI47">
        <v>78.900000000000006</v>
      </c>
      <c r="BJ47">
        <v>184.1</v>
      </c>
    </row>
    <row r="48" spans="1:62">
      <c r="A48" t="s">
        <v>399</v>
      </c>
      <c r="G48" t="s">
        <v>90</v>
      </c>
      <c r="H48" s="115">
        <v>719.61000000000013</v>
      </c>
      <c r="I48" s="88">
        <v>136.18</v>
      </c>
      <c r="J48" s="88">
        <v>160.99</v>
      </c>
      <c r="K48" s="88">
        <v>14.18</v>
      </c>
      <c r="L48" s="88">
        <v>2.9</v>
      </c>
      <c r="M48" s="116">
        <v>0</v>
      </c>
      <c r="N48" s="115">
        <v>30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48.34</v>
      </c>
      <c r="X48">
        <v>30</v>
      </c>
      <c r="Y48">
        <v>0</v>
      </c>
      <c r="Z48">
        <v>0.93</v>
      </c>
      <c r="AA48">
        <v>0</v>
      </c>
      <c r="AB48">
        <v>0</v>
      </c>
      <c r="AC48">
        <v>0.61</v>
      </c>
      <c r="AD48">
        <v>81.11</v>
      </c>
      <c r="AE48">
        <v>0.93</v>
      </c>
      <c r="AF48">
        <v>2.9</v>
      </c>
      <c r="AG48">
        <v>0</v>
      </c>
      <c r="AH48">
        <v>6.77</v>
      </c>
      <c r="AI48">
        <v>13.56</v>
      </c>
      <c r="AJ48">
        <v>21.51</v>
      </c>
      <c r="AK48">
        <v>0.82</v>
      </c>
      <c r="AL48">
        <v>7.41</v>
      </c>
      <c r="AM48">
        <v>0</v>
      </c>
      <c r="AN48">
        <v>0.57999999999999996</v>
      </c>
      <c r="AO48">
        <v>41.57</v>
      </c>
      <c r="AP48">
        <v>0.9</v>
      </c>
      <c r="AQ48">
        <v>0</v>
      </c>
      <c r="AR48">
        <v>12.25</v>
      </c>
      <c r="AS48">
        <v>0.36</v>
      </c>
      <c r="AT48">
        <v>9.9600000000000009</v>
      </c>
      <c r="AU48">
        <v>24.17</v>
      </c>
      <c r="AV48">
        <v>43.03</v>
      </c>
      <c r="AW48">
        <v>0</v>
      </c>
      <c r="AX48">
        <v>0.51</v>
      </c>
      <c r="AY48">
        <v>2.9</v>
      </c>
      <c r="AZ48">
        <v>13.05</v>
      </c>
      <c r="BA48">
        <v>14.5</v>
      </c>
      <c r="BB48">
        <v>1.02</v>
      </c>
      <c r="BC48">
        <v>116.02</v>
      </c>
      <c r="BD48">
        <v>33.840000000000003</v>
      </c>
      <c r="BE48">
        <v>236.68</v>
      </c>
      <c r="BF48">
        <v>0</v>
      </c>
      <c r="BG48">
        <v>33.630000000000003</v>
      </c>
      <c r="BH48">
        <v>0</v>
      </c>
      <c r="BI48">
        <v>79.2</v>
      </c>
      <c r="BJ48">
        <v>184.8</v>
      </c>
    </row>
    <row r="49" spans="1:62">
      <c r="A49" t="s">
        <v>400</v>
      </c>
      <c r="G49" t="s">
        <v>91</v>
      </c>
      <c r="H49" s="115">
        <v>719.61000000000013</v>
      </c>
      <c r="I49" s="88">
        <v>136.18</v>
      </c>
      <c r="J49" s="88">
        <v>160.99</v>
      </c>
      <c r="K49" s="88">
        <v>14.18</v>
      </c>
      <c r="L49" s="88">
        <v>2.9</v>
      </c>
      <c r="M49" s="116">
        <v>0</v>
      </c>
      <c r="N49" s="115">
        <v>30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48.34</v>
      </c>
      <c r="X49">
        <v>30</v>
      </c>
      <c r="Y49">
        <v>0</v>
      </c>
      <c r="Z49">
        <v>0.93</v>
      </c>
      <c r="AA49">
        <v>0</v>
      </c>
      <c r="AB49">
        <v>0</v>
      </c>
      <c r="AC49">
        <v>0.61</v>
      </c>
      <c r="AD49">
        <v>81.11</v>
      </c>
      <c r="AE49">
        <v>0.93</v>
      </c>
      <c r="AF49">
        <v>2.9</v>
      </c>
      <c r="AG49">
        <v>0</v>
      </c>
      <c r="AH49">
        <v>6.77</v>
      </c>
      <c r="AI49">
        <v>13.56</v>
      </c>
      <c r="AJ49">
        <v>21.51</v>
      </c>
      <c r="AK49">
        <v>0.82</v>
      </c>
      <c r="AL49">
        <v>7.41</v>
      </c>
      <c r="AM49">
        <v>0</v>
      </c>
      <c r="AN49">
        <v>0.57999999999999996</v>
      </c>
      <c r="AO49">
        <v>41.57</v>
      </c>
      <c r="AP49">
        <v>0.9</v>
      </c>
      <c r="AQ49">
        <v>0</v>
      </c>
      <c r="AR49">
        <v>12.25</v>
      </c>
      <c r="AS49">
        <v>0.36</v>
      </c>
      <c r="AT49">
        <v>9.9600000000000009</v>
      </c>
      <c r="AU49">
        <v>24.17</v>
      </c>
      <c r="AV49">
        <v>43.03</v>
      </c>
      <c r="AW49">
        <v>0</v>
      </c>
      <c r="AX49">
        <v>0.51</v>
      </c>
      <c r="AY49">
        <v>2.9</v>
      </c>
      <c r="AZ49">
        <v>13.05</v>
      </c>
      <c r="BA49">
        <v>14.5</v>
      </c>
      <c r="BB49">
        <v>1.02</v>
      </c>
      <c r="BC49">
        <v>116.02</v>
      </c>
      <c r="BD49">
        <v>33.840000000000003</v>
      </c>
      <c r="BE49">
        <v>236.68</v>
      </c>
      <c r="BF49">
        <v>0</v>
      </c>
      <c r="BG49">
        <v>33.630000000000003</v>
      </c>
      <c r="BH49">
        <v>0</v>
      </c>
      <c r="BI49">
        <v>79.2</v>
      </c>
      <c r="BJ49">
        <v>184.8</v>
      </c>
    </row>
    <row r="50" spans="1:62">
      <c r="A50" t="s">
        <v>401</v>
      </c>
      <c r="G50" t="s">
        <v>92</v>
      </c>
      <c r="H50" s="115">
        <v>719.61000000000013</v>
      </c>
      <c r="I50" s="88">
        <v>136.18</v>
      </c>
      <c r="J50" s="88">
        <v>160.99</v>
      </c>
      <c r="K50" s="88">
        <v>14.18</v>
      </c>
      <c r="L50" s="88">
        <v>2.9</v>
      </c>
      <c r="M50" s="116">
        <v>0</v>
      </c>
      <c r="N50" s="115">
        <v>30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48.34</v>
      </c>
      <c r="X50">
        <v>30</v>
      </c>
      <c r="Y50">
        <v>0</v>
      </c>
      <c r="Z50">
        <v>0.93</v>
      </c>
      <c r="AA50">
        <v>0</v>
      </c>
      <c r="AB50">
        <v>0</v>
      </c>
      <c r="AC50">
        <v>0.61</v>
      </c>
      <c r="AD50">
        <v>81.11</v>
      </c>
      <c r="AE50">
        <v>0.93</v>
      </c>
      <c r="AF50">
        <v>2.9</v>
      </c>
      <c r="AG50">
        <v>0</v>
      </c>
      <c r="AH50">
        <v>6.77</v>
      </c>
      <c r="AI50">
        <v>13.56</v>
      </c>
      <c r="AJ50">
        <v>21.51</v>
      </c>
      <c r="AK50">
        <v>0.82</v>
      </c>
      <c r="AL50">
        <v>7.41</v>
      </c>
      <c r="AM50">
        <v>0</v>
      </c>
      <c r="AN50">
        <v>0.57999999999999996</v>
      </c>
      <c r="AO50">
        <v>41.57</v>
      </c>
      <c r="AP50">
        <v>0.9</v>
      </c>
      <c r="AQ50">
        <v>0</v>
      </c>
      <c r="AR50">
        <v>12.25</v>
      </c>
      <c r="AS50">
        <v>0.36</v>
      </c>
      <c r="AT50">
        <v>9.9600000000000009</v>
      </c>
      <c r="AU50">
        <v>24.17</v>
      </c>
      <c r="AV50">
        <v>43.03</v>
      </c>
      <c r="AW50">
        <v>0</v>
      </c>
      <c r="AX50">
        <v>0.51</v>
      </c>
      <c r="AY50">
        <v>2.9</v>
      </c>
      <c r="AZ50">
        <v>13.05</v>
      </c>
      <c r="BA50">
        <v>14.5</v>
      </c>
      <c r="BB50">
        <v>1.02</v>
      </c>
      <c r="BC50">
        <v>116.02</v>
      </c>
      <c r="BD50">
        <v>33.840000000000003</v>
      </c>
      <c r="BE50">
        <v>236.68</v>
      </c>
      <c r="BF50">
        <v>0</v>
      </c>
      <c r="BG50">
        <v>33.630000000000003</v>
      </c>
      <c r="BH50">
        <v>0</v>
      </c>
      <c r="BI50">
        <v>79.2</v>
      </c>
      <c r="BJ50">
        <v>184.8</v>
      </c>
    </row>
    <row r="51" spans="1:62">
      <c r="A51" t="s">
        <v>403</v>
      </c>
      <c r="G51" t="s">
        <v>93</v>
      </c>
      <c r="H51" s="115">
        <v>719.61000000000013</v>
      </c>
      <c r="I51" s="88">
        <v>136.18</v>
      </c>
      <c r="J51" s="88">
        <v>160.81</v>
      </c>
      <c r="K51" s="88">
        <v>14.18</v>
      </c>
      <c r="L51" s="88">
        <v>2.9</v>
      </c>
      <c r="M51" s="116">
        <v>0</v>
      </c>
      <c r="N51" s="115">
        <v>30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48.34</v>
      </c>
      <c r="X51">
        <v>30</v>
      </c>
      <c r="Y51">
        <v>0</v>
      </c>
      <c r="Z51">
        <v>0.93</v>
      </c>
      <c r="AA51">
        <v>0</v>
      </c>
      <c r="AB51">
        <v>0</v>
      </c>
      <c r="AC51">
        <v>0.61</v>
      </c>
      <c r="AD51">
        <v>81.11</v>
      </c>
      <c r="AE51">
        <v>0.93</v>
      </c>
      <c r="AF51">
        <v>2.9</v>
      </c>
      <c r="AG51">
        <v>0</v>
      </c>
      <c r="AH51">
        <v>6.77</v>
      </c>
      <c r="AI51">
        <v>13.38</v>
      </c>
      <c r="AJ51">
        <v>21.51</v>
      </c>
      <c r="AK51">
        <v>0.82</v>
      </c>
      <c r="AL51">
        <v>7.41</v>
      </c>
      <c r="AM51">
        <v>0</v>
      </c>
      <c r="AN51">
        <v>0.57999999999999996</v>
      </c>
      <c r="AO51">
        <v>41.57</v>
      </c>
      <c r="AP51">
        <v>0.9</v>
      </c>
      <c r="AQ51">
        <v>0</v>
      </c>
      <c r="AR51">
        <v>12.25</v>
      </c>
      <c r="AS51">
        <v>0.36</v>
      </c>
      <c r="AT51">
        <v>9.9600000000000009</v>
      </c>
      <c r="AU51">
        <v>24.17</v>
      </c>
      <c r="AV51">
        <v>43.03</v>
      </c>
      <c r="AW51">
        <v>0</v>
      </c>
      <c r="AX51">
        <v>0.51</v>
      </c>
      <c r="AY51">
        <v>2.9</v>
      </c>
      <c r="AZ51">
        <v>13.05</v>
      </c>
      <c r="BA51">
        <v>14.5</v>
      </c>
      <c r="BB51">
        <v>1.02</v>
      </c>
      <c r="BC51">
        <v>116.02</v>
      </c>
      <c r="BD51">
        <v>33.840000000000003</v>
      </c>
      <c r="BE51">
        <v>236.68</v>
      </c>
      <c r="BF51">
        <v>0</v>
      </c>
      <c r="BG51">
        <v>33.630000000000003</v>
      </c>
      <c r="BH51">
        <v>0</v>
      </c>
      <c r="BI51">
        <v>79.2</v>
      </c>
      <c r="BJ51">
        <v>184.8</v>
      </c>
    </row>
    <row r="52" spans="1:62">
      <c r="A52" t="s">
        <v>404</v>
      </c>
      <c r="G52" t="s">
        <v>94</v>
      </c>
      <c r="H52" s="115">
        <v>719.61000000000013</v>
      </c>
      <c r="I52" s="88">
        <v>136.18</v>
      </c>
      <c r="J52" s="88">
        <v>160.81</v>
      </c>
      <c r="K52" s="88">
        <v>14.18</v>
      </c>
      <c r="L52" s="88">
        <v>9.83</v>
      </c>
      <c r="M52" s="116">
        <v>0</v>
      </c>
      <c r="N52" s="115">
        <v>30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48.34</v>
      </c>
      <c r="X52">
        <v>30</v>
      </c>
      <c r="Y52">
        <v>0</v>
      </c>
      <c r="Z52">
        <v>0.93</v>
      </c>
      <c r="AA52">
        <v>0</v>
      </c>
      <c r="AB52">
        <v>0</v>
      </c>
      <c r="AC52">
        <v>0.61</v>
      </c>
      <c r="AD52">
        <v>81.11</v>
      </c>
      <c r="AE52">
        <v>0.93</v>
      </c>
      <c r="AF52">
        <v>2.9</v>
      </c>
      <c r="AG52">
        <v>0</v>
      </c>
      <c r="AH52">
        <v>6.77</v>
      </c>
      <c r="AI52">
        <v>13.38</v>
      </c>
      <c r="AJ52">
        <v>21.51</v>
      </c>
      <c r="AK52">
        <v>0.82</v>
      </c>
      <c r="AL52">
        <v>7.41</v>
      </c>
      <c r="AM52">
        <v>0</v>
      </c>
      <c r="AN52">
        <v>0.57999999999999996</v>
      </c>
      <c r="AO52">
        <v>41.57</v>
      </c>
      <c r="AP52">
        <v>0.9</v>
      </c>
      <c r="AQ52">
        <v>0</v>
      </c>
      <c r="AR52">
        <v>12.25</v>
      </c>
      <c r="AS52">
        <v>0.36</v>
      </c>
      <c r="AT52">
        <v>9.9600000000000009</v>
      </c>
      <c r="AU52">
        <v>24.17</v>
      </c>
      <c r="AV52">
        <v>43.03</v>
      </c>
      <c r="AW52">
        <v>0</v>
      </c>
      <c r="AX52">
        <v>0.51</v>
      </c>
      <c r="AY52">
        <v>2.9</v>
      </c>
      <c r="AZ52">
        <v>13.05</v>
      </c>
      <c r="BA52">
        <v>14.5</v>
      </c>
      <c r="BB52">
        <v>1.02</v>
      </c>
      <c r="BC52">
        <v>116.02</v>
      </c>
      <c r="BD52">
        <v>33.840000000000003</v>
      </c>
      <c r="BE52">
        <v>236.68</v>
      </c>
      <c r="BF52">
        <v>0</v>
      </c>
      <c r="BG52">
        <v>33.630000000000003</v>
      </c>
      <c r="BH52">
        <v>6.93</v>
      </c>
      <c r="BI52">
        <v>79.2</v>
      </c>
      <c r="BJ52">
        <v>184.8</v>
      </c>
    </row>
    <row r="53" spans="1:62">
      <c r="A53" t="s">
        <v>445</v>
      </c>
      <c r="G53" t="s">
        <v>95</v>
      </c>
      <c r="H53" s="115">
        <v>719.61000000000013</v>
      </c>
      <c r="I53" s="88">
        <v>136.18</v>
      </c>
      <c r="J53" s="88">
        <v>160.81</v>
      </c>
      <c r="K53" s="88">
        <v>14.18</v>
      </c>
      <c r="L53" s="88">
        <v>10.36</v>
      </c>
      <c r="M53" s="116">
        <v>0</v>
      </c>
      <c r="N53" s="115">
        <v>30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48.34</v>
      </c>
      <c r="X53">
        <v>30</v>
      </c>
      <c r="Y53">
        <v>0</v>
      </c>
      <c r="Z53">
        <v>0.93</v>
      </c>
      <c r="AA53">
        <v>0</v>
      </c>
      <c r="AB53">
        <v>0</v>
      </c>
      <c r="AC53">
        <v>0.61</v>
      </c>
      <c r="AD53">
        <v>81.11</v>
      </c>
      <c r="AE53">
        <v>0.93</v>
      </c>
      <c r="AF53">
        <v>2.9</v>
      </c>
      <c r="AG53">
        <v>0</v>
      </c>
      <c r="AH53">
        <v>6.77</v>
      </c>
      <c r="AI53">
        <v>13.38</v>
      </c>
      <c r="AJ53">
        <v>21.51</v>
      </c>
      <c r="AK53">
        <v>0.82</v>
      </c>
      <c r="AL53">
        <v>7.41</v>
      </c>
      <c r="AM53">
        <v>0</v>
      </c>
      <c r="AN53">
        <v>0.57999999999999996</v>
      </c>
      <c r="AO53">
        <v>41.57</v>
      </c>
      <c r="AP53">
        <v>0.9</v>
      </c>
      <c r="AQ53">
        <v>0</v>
      </c>
      <c r="AR53">
        <v>12.25</v>
      </c>
      <c r="AS53">
        <v>0.36</v>
      </c>
      <c r="AT53">
        <v>9.9600000000000009</v>
      </c>
      <c r="AU53">
        <v>24.17</v>
      </c>
      <c r="AV53">
        <v>43.03</v>
      </c>
      <c r="AW53">
        <v>0</v>
      </c>
      <c r="AX53">
        <v>0.51</v>
      </c>
      <c r="AY53">
        <v>2.9</v>
      </c>
      <c r="AZ53">
        <v>13.05</v>
      </c>
      <c r="BA53">
        <v>14.5</v>
      </c>
      <c r="BB53">
        <v>1.02</v>
      </c>
      <c r="BC53">
        <v>116.02</v>
      </c>
      <c r="BD53">
        <v>33.840000000000003</v>
      </c>
      <c r="BE53">
        <v>236.68</v>
      </c>
      <c r="BF53">
        <v>0</v>
      </c>
      <c r="BG53">
        <v>33.630000000000003</v>
      </c>
      <c r="BH53">
        <v>7.46</v>
      </c>
      <c r="BI53">
        <v>79.2</v>
      </c>
      <c r="BJ53">
        <v>184.8</v>
      </c>
    </row>
    <row r="54" spans="1:62">
      <c r="A54" t="s">
        <v>444</v>
      </c>
      <c r="G54" t="s">
        <v>96</v>
      </c>
      <c r="H54" s="115">
        <v>719.61000000000013</v>
      </c>
      <c r="I54" s="88">
        <v>136.18</v>
      </c>
      <c r="J54" s="88">
        <v>160.81</v>
      </c>
      <c r="K54" s="88">
        <v>14.18</v>
      </c>
      <c r="L54" s="88">
        <v>10.91</v>
      </c>
      <c r="M54" s="116">
        <v>0</v>
      </c>
      <c r="N54" s="115">
        <v>30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48.34</v>
      </c>
      <c r="X54">
        <v>30</v>
      </c>
      <c r="Y54">
        <v>0</v>
      </c>
      <c r="Z54">
        <v>0.93</v>
      </c>
      <c r="AA54">
        <v>0</v>
      </c>
      <c r="AB54">
        <v>0</v>
      </c>
      <c r="AC54">
        <v>0.61</v>
      </c>
      <c r="AD54">
        <v>81.11</v>
      </c>
      <c r="AE54">
        <v>0.93</v>
      </c>
      <c r="AF54">
        <v>2.9</v>
      </c>
      <c r="AG54">
        <v>0</v>
      </c>
      <c r="AH54">
        <v>6.77</v>
      </c>
      <c r="AI54">
        <v>13.38</v>
      </c>
      <c r="AJ54">
        <v>21.51</v>
      </c>
      <c r="AK54">
        <v>0.82</v>
      </c>
      <c r="AL54">
        <v>7.41</v>
      </c>
      <c r="AM54">
        <v>0</v>
      </c>
      <c r="AN54">
        <v>0.57999999999999996</v>
      </c>
      <c r="AO54">
        <v>41.57</v>
      </c>
      <c r="AP54">
        <v>0.9</v>
      </c>
      <c r="AQ54">
        <v>0</v>
      </c>
      <c r="AR54">
        <v>12.25</v>
      </c>
      <c r="AS54">
        <v>0.36</v>
      </c>
      <c r="AT54">
        <v>9.9600000000000009</v>
      </c>
      <c r="AU54">
        <v>24.17</v>
      </c>
      <c r="AV54">
        <v>43.03</v>
      </c>
      <c r="AW54">
        <v>0</v>
      </c>
      <c r="AX54">
        <v>0.51</v>
      </c>
      <c r="AY54">
        <v>2.9</v>
      </c>
      <c r="AZ54">
        <v>13.05</v>
      </c>
      <c r="BA54">
        <v>14.5</v>
      </c>
      <c r="BB54">
        <v>1.02</v>
      </c>
      <c r="BC54">
        <v>116.02</v>
      </c>
      <c r="BD54">
        <v>33.840000000000003</v>
      </c>
      <c r="BE54">
        <v>236.68</v>
      </c>
      <c r="BF54">
        <v>0</v>
      </c>
      <c r="BG54">
        <v>33.630000000000003</v>
      </c>
      <c r="BH54">
        <v>8.01</v>
      </c>
      <c r="BI54">
        <v>79.2</v>
      </c>
      <c r="BJ54">
        <v>184.8</v>
      </c>
    </row>
    <row r="55" spans="1:62">
      <c r="A55" t="s">
        <v>446</v>
      </c>
      <c r="G55" t="s">
        <v>97</v>
      </c>
      <c r="H55" s="115">
        <v>721.65000000000009</v>
      </c>
      <c r="I55" s="88">
        <v>136.18</v>
      </c>
      <c r="J55" s="88">
        <v>160.63</v>
      </c>
      <c r="K55" s="88">
        <v>14.18</v>
      </c>
      <c r="L55" s="88">
        <v>10.92</v>
      </c>
      <c r="M55" s="116">
        <v>0</v>
      </c>
      <c r="N55" s="115">
        <v>30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48.34</v>
      </c>
      <c r="X55">
        <v>30</v>
      </c>
      <c r="Y55">
        <v>0</v>
      </c>
      <c r="Z55">
        <v>0.93</v>
      </c>
      <c r="AA55">
        <v>0</v>
      </c>
      <c r="AB55">
        <v>0</v>
      </c>
      <c r="AC55">
        <v>0.61</v>
      </c>
      <c r="AD55">
        <v>81.11</v>
      </c>
      <c r="AE55">
        <v>0.93</v>
      </c>
      <c r="AF55">
        <v>2.9</v>
      </c>
      <c r="AG55">
        <v>0</v>
      </c>
      <c r="AH55">
        <v>6.77</v>
      </c>
      <c r="AI55">
        <v>13.2</v>
      </c>
      <c r="AJ55">
        <v>21.51</v>
      </c>
      <c r="AK55">
        <v>0.82</v>
      </c>
      <c r="AL55">
        <v>7.41</v>
      </c>
      <c r="AM55">
        <v>0</v>
      </c>
      <c r="AN55">
        <v>0.57999999999999996</v>
      </c>
      <c r="AO55">
        <v>41.57</v>
      </c>
      <c r="AP55">
        <v>0.9</v>
      </c>
      <c r="AQ55">
        <v>0</v>
      </c>
      <c r="AR55">
        <v>12.25</v>
      </c>
      <c r="AS55">
        <v>0.36</v>
      </c>
      <c r="AT55">
        <v>9.9600000000000009</v>
      </c>
      <c r="AU55">
        <v>24.17</v>
      </c>
      <c r="AV55">
        <v>43.03</v>
      </c>
      <c r="AW55">
        <v>0</v>
      </c>
      <c r="AX55">
        <v>0.51</v>
      </c>
      <c r="AY55">
        <v>2.9</v>
      </c>
      <c r="AZ55">
        <v>13.05</v>
      </c>
      <c r="BA55">
        <v>14.5</v>
      </c>
      <c r="BB55">
        <v>1.02</v>
      </c>
      <c r="BC55">
        <v>116.02</v>
      </c>
      <c r="BD55">
        <v>33.840000000000003</v>
      </c>
      <c r="BE55">
        <v>236.68</v>
      </c>
      <c r="BF55">
        <v>0</v>
      </c>
      <c r="BG55">
        <v>35.67</v>
      </c>
      <c r="BH55">
        <v>8.02</v>
      </c>
      <c r="BI55">
        <v>79.2</v>
      </c>
      <c r="BJ55">
        <v>184.8</v>
      </c>
    </row>
    <row r="56" spans="1:62">
      <c r="A56" t="s">
        <v>446</v>
      </c>
      <c r="G56" t="s">
        <v>98</v>
      </c>
      <c r="H56" s="115">
        <v>721.65000000000009</v>
      </c>
      <c r="I56" s="88">
        <v>136.18</v>
      </c>
      <c r="J56" s="88">
        <v>160.63</v>
      </c>
      <c r="K56" s="88">
        <v>14.18</v>
      </c>
      <c r="L56" s="88">
        <v>10.92</v>
      </c>
      <c r="M56" s="116">
        <v>0</v>
      </c>
      <c r="N56" s="115">
        <v>30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48.34</v>
      </c>
      <c r="X56">
        <v>30</v>
      </c>
      <c r="Y56">
        <v>0</v>
      </c>
      <c r="Z56">
        <v>0.93</v>
      </c>
      <c r="AA56">
        <v>0</v>
      </c>
      <c r="AB56">
        <v>0</v>
      </c>
      <c r="AC56">
        <v>0.61</v>
      </c>
      <c r="AD56">
        <v>81.11</v>
      </c>
      <c r="AE56">
        <v>0.93</v>
      </c>
      <c r="AF56">
        <v>2.9</v>
      </c>
      <c r="AG56">
        <v>0</v>
      </c>
      <c r="AH56">
        <v>6.77</v>
      </c>
      <c r="AI56">
        <v>13.2</v>
      </c>
      <c r="AJ56">
        <v>21.51</v>
      </c>
      <c r="AK56">
        <v>0.82</v>
      </c>
      <c r="AL56">
        <v>7.41</v>
      </c>
      <c r="AM56">
        <v>0</v>
      </c>
      <c r="AN56">
        <v>0.57999999999999996</v>
      </c>
      <c r="AO56">
        <v>41.57</v>
      </c>
      <c r="AP56">
        <v>0.9</v>
      </c>
      <c r="AQ56">
        <v>0</v>
      </c>
      <c r="AR56">
        <v>12.25</v>
      </c>
      <c r="AS56">
        <v>0.36</v>
      </c>
      <c r="AT56">
        <v>9.9600000000000009</v>
      </c>
      <c r="AU56">
        <v>24.17</v>
      </c>
      <c r="AV56">
        <v>43.03</v>
      </c>
      <c r="AW56">
        <v>0</v>
      </c>
      <c r="AX56">
        <v>0.51</v>
      </c>
      <c r="AY56">
        <v>2.9</v>
      </c>
      <c r="AZ56">
        <v>13.05</v>
      </c>
      <c r="BA56">
        <v>14.5</v>
      </c>
      <c r="BB56">
        <v>1.02</v>
      </c>
      <c r="BC56">
        <v>116.02</v>
      </c>
      <c r="BD56">
        <v>33.840000000000003</v>
      </c>
      <c r="BE56">
        <v>236.68</v>
      </c>
      <c r="BF56">
        <v>0</v>
      </c>
      <c r="BG56">
        <v>35.67</v>
      </c>
      <c r="BH56">
        <v>8.02</v>
      </c>
      <c r="BI56">
        <v>79.2</v>
      </c>
      <c r="BJ56">
        <v>184.8</v>
      </c>
    </row>
    <row r="57" spans="1:62">
      <c r="G57" t="s">
        <v>99</v>
      </c>
      <c r="H57" s="115">
        <v>721.65000000000009</v>
      </c>
      <c r="I57" s="88">
        <v>136.18</v>
      </c>
      <c r="J57" s="88">
        <v>160.63</v>
      </c>
      <c r="K57" s="88">
        <v>14.18</v>
      </c>
      <c r="L57" s="88">
        <v>10.34</v>
      </c>
      <c r="M57" s="116">
        <v>0</v>
      </c>
      <c r="N57" s="115">
        <v>30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48.34</v>
      </c>
      <c r="X57">
        <v>30</v>
      </c>
      <c r="Y57">
        <v>0</v>
      </c>
      <c r="Z57">
        <v>0.93</v>
      </c>
      <c r="AA57">
        <v>0</v>
      </c>
      <c r="AB57">
        <v>0</v>
      </c>
      <c r="AC57">
        <v>0.61</v>
      </c>
      <c r="AD57">
        <v>81.11</v>
      </c>
      <c r="AE57">
        <v>0.93</v>
      </c>
      <c r="AF57">
        <v>2.9</v>
      </c>
      <c r="AG57">
        <v>0</v>
      </c>
      <c r="AH57">
        <v>6.77</v>
      </c>
      <c r="AI57">
        <v>13.2</v>
      </c>
      <c r="AJ57">
        <v>21.51</v>
      </c>
      <c r="AK57">
        <v>0.82</v>
      </c>
      <c r="AL57">
        <v>7.41</v>
      </c>
      <c r="AM57">
        <v>0</v>
      </c>
      <c r="AN57">
        <v>0.57999999999999996</v>
      </c>
      <c r="AO57">
        <v>41.57</v>
      </c>
      <c r="AP57">
        <v>0.9</v>
      </c>
      <c r="AQ57">
        <v>0</v>
      </c>
      <c r="AR57">
        <v>12.25</v>
      </c>
      <c r="AS57">
        <v>0.36</v>
      </c>
      <c r="AT57">
        <v>9.9600000000000009</v>
      </c>
      <c r="AU57">
        <v>24.17</v>
      </c>
      <c r="AV57">
        <v>43.03</v>
      </c>
      <c r="AW57">
        <v>0</v>
      </c>
      <c r="AX57">
        <v>0.51</v>
      </c>
      <c r="AY57">
        <v>2.9</v>
      </c>
      <c r="AZ57">
        <v>13.05</v>
      </c>
      <c r="BA57">
        <v>14.5</v>
      </c>
      <c r="BB57">
        <v>1.02</v>
      </c>
      <c r="BC57">
        <v>116.02</v>
      </c>
      <c r="BD57">
        <v>33.840000000000003</v>
      </c>
      <c r="BE57">
        <v>236.68</v>
      </c>
      <c r="BF57">
        <v>0</v>
      </c>
      <c r="BG57">
        <v>35.67</v>
      </c>
      <c r="BH57">
        <v>7.44</v>
      </c>
      <c r="BI57">
        <v>79.2</v>
      </c>
      <c r="BJ57">
        <v>184.8</v>
      </c>
    </row>
    <row r="58" spans="1:62">
      <c r="G58" t="s">
        <v>100</v>
      </c>
      <c r="H58" s="115">
        <v>721.65000000000009</v>
      </c>
      <c r="I58" s="88">
        <v>136.18</v>
      </c>
      <c r="J58" s="88">
        <v>160.63</v>
      </c>
      <c r="K58" s="88">
        <v>14.18</v>
      </c>
      <c r="L58" s="88">
        <v>9.57</v>
      </c>
      <c r="M58" s="116">
        <v>0</v>
      </c>
      <c r="N58" s="115">
        <v>30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48.34</v>
      </c>
      <c r="X58">
        <v>30</v>
      </c>
      <c r="Y58">
        <v>0</v>
      </c>
      <c r="Z58">
        <v>0.93</v>
      </c>
      <c r="AA58">
        <v>0</v>
      </c>
      <c r="AB58">
        <v>0</v>
      </c>
      <c r="AC58">
        <v>0.61</v>
      </c>
      <c r="AD58">
        <v>81.11</v>
      </c>
      <c r="AE58">
        <v>0.93</v>
      </c>
      <c r="AF58">
        <v>2.9</v>
      </c>
      <c r="AG58">
        <v>0</v>
      </c>
      <c r="AH58">
        <v>6.77</v>
      </c>
      <c r="AI58">
        <v>13.2</v>
      </c>
      <c r="AJ58">
        <v>21.51</v>
      </c>
      <c r="AK58">
        <v>0.82</v>
      </c>
      <c r="AL58">
        <v>7.41</v>
      </c>
      <c r="AM58">
        <v>0</v>
      </c>
      <c r="AN58">
        <v>0.57999999999999996</v>
      </c>
      <c r="AO58">
        <v>41.57</v>
      </c>
      <c r="AP58">
        <v>0.9</v>
      </c>
      <c r="AQ58">
        <v>0</v>
      </c>
      <c r="AR58">
        <v>12.25</v>
      </c>
      <c r="AS58">
        <v>0.36</v>
      </c>
      <c r="AT58">
        <v>9.9600000000000009</v>
      </c>
      <c r="AU58">
        <v>24.17</v>
      </c>
      <c r="AV58">
        <v>43.03</v>
      </c>
      <c r="AW58">
        <v>0</v>
      </c>
      <c r="AX58">
        <v>0.51</v>
      </c>
      <c r="AY58">
        <v>2.9</v>
      </c>
      <c r="AZ58">
        <v>13.05</v>
      </c>
      <c r="BA58">
        <v>14.5</v>
      </c>
      <c r="BB58">
        <v>1.02</v>
      </c>
      <c r="BC58">
        <v>116.02</v>
      </c>
      <c r="BD58">
        <v>33.840000000000003</v>
      </c>
      <c r="BE58">
        <v>236.68</v>
      </c>
      <c r="BF58">
        <v>0</v>
      </c>
      <c r="BG58">
        <v>35.67</v>
      </c>
      <c r="BH58">
        <v>6.67</v>
      </c>
      <c r="BI58">
        <v>79.2</v>
      </c>
      <c r="BJ58">
        <v>184.8</v>
      </c>
    </row>
    <row r="59" spans="1:62">
      <c r="G59" t="s">
        <v>101</v>
      </c>
      <c r="H59" s="115">
        <v>744.8</v>
      </c>
      <c r="I59" s="88">
        <v>211.71000000000004</v>
      </c>
      <c r="J59" s="88">
        <v>160.72000000000003</v>
      </c>
      <c r="K59" s="88">
        <v>14.18</v>
      </c>
      <c r="L59" s="88">
        <v>9.6199999999999992</v>
      </c>
      <c r="M59" s="116">
        <v>0</v>
      </c>
      <c r="N59" s="115">
        <v>30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48.34</v>
      </c>
      <c r="X59">
        <v>30</v>
      </c>
      <c r="Y59">
        <v>75.53</v>
      </c>
      <c r="Z59">
        <v>0.93</v>
      </c>
      <c r="AA59">
        <v>0</v>
      </c>
      <c r="AB59">
        <v>0</v>
      </c>
      <c r="AC59">
        <v>0.61</v>
      </c>
      <c r="AD59">
        <v>81.11</v>
      </c>
      <c r="AE59">
        <v>0.93</v>
      </c>
      <c r="AF59">
        <v>2.9</v>
      </c>
      <c r="AG59">
        <v>23.15</v>
      </c>
      <c r="AH59">
        <v>6.77</v>
      </c>
      <c r="AI59">
        <v>13.29</v>
      </c>
      <c r="AJ59">
        <v>21.51</v>
      </c>
      <c r="AK59">
        <v>0.82</v>
      </c>
      <c r="AL59">
        <v>7.41</v>
      </c>
      <c r="AM59">
        <v>0</v>
      </c>
      <c r="AN59">
        <v>0.57999999999999996</v>
      </c>
      <c r="AO59">
        <v>41.57</v>
      </c>
      <c r="AP59">
        <v>0.9</v>
      </c>
      <c r="AQ59">
        <v>0</v>
      </c>
      <c r="AR59">
        <v>12.25</v>
      </c>
      <c r="AS59">
        <v>0.36</v>
      </c>
      <c r="AT59">
        <v>9.9600000000000009</v>
      </c>
      <c r="AU59">
        <v>24.17</v>
      </c>
      <c r="AV59">
        <v>43.03</v>
      </c>
      <c r="AW59">
        <v>0</v>
      </c>
      <c r="AX59">
        <v>0.51</v>
      </c>
      <c r="AY59">
        <v>2.9</v>
      </c>
      <c r="AZ59">
        <v>13.05</v>
      </c>
      <c r="BA59">
        <v>14.5</v>
      </c>
      <c r="BB59">
        <v>1.02</v>
      </c>
      <c r="BC59">
        <v>116.02</v>
      </c>
      <c r="BD59">
        <v>33.840000000000003</v>
      </c>
      <c r="BE59">
        <v>236.68</v>
      </c>
      <c r="BF59">
        <v>0</v>
      </c>
      <c r="BG59">
        <v>35.67</v>
      </c>
      <c r="BH59">
        <v>6.72</v>
      </c>
      <c r="BI59">
        <v>79.2</v>
      </c>
      <c r="BJ59">
        <v>184.8</v>
      </c>
    </row>
    <row r="60" spans="1:62">
      <c r="G60" t="s">
        <v>102</v>
      </c>
      <c r="H60" s="115">
        <v>737.1</v>
      </c>
      <c r="I60" s="88">
        <v>208.41000000000003</v>
      </c>
      <c r="J60" s="88">
        <v>160.72000000000003</v>
      </c>
      <c r="K60" s="88">
        <v>14.18</v>
      </c>
      <c r="L60" s="88">
        <v>9.52</v>
      </c>
      <c r="M60" s="116">
        <v>0</v>
      </c>
      <c r="N60" s="115">
        <v>30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48.34</v>
      </c>
      <c r="X60">
        <v>30</v>
      </c>
      <c r="Y60">
        <v>75.53</v>
      </c>
      <c r="Z60">
        <v>0.93</v>
      </c>
      <c r="AA60">
        <v>0</v>
      </c>
      <c r="AB60">
        <v>0</v>
      </c>
      <c r="AC60">
        <v>0.61</v>
      </c>
      <c r="AD60">
        <v>81.11</v>
      </c>
      <c r="AE60">
        <v>0.93</v>
      </c>
      <c r="AF60">
        <v>2.9</v>
      </c>
      <c r="AG60">
        <v>23.15</v>
      </c>
      <c r="AH60">
        <v>6.77</v>
      </c>
      <c r="AI60">
        <v>13.29</v>
      </c>
      <c r="AJ60">
        <v>21.51</v>
      </c>
      <c r="AK60">
        <v>0.82</v>
      </c>
      <c r="AL60">
        <v>7.41</v>
      </c>
      <c r="AM60">
        <v>0</v>
      </c>
      <c r="AN60">
        <v>0.57999999999999996</v>
      </c>
      <c r="AO60">
        <v>41.57</v>
      </c>
      <c r="AP60">
        <v>0.9</v>
      </c>
      <c r="AQ60">
        <v>0</v>
      </c>
      <c r="AR60">
        <v>12.25</v>
      </c>
      <c r="AS60">
        <v>0.36</v>
      </c>
      <c r="AT60">
        <v>9.9600000000000009</v>
      </c>
      <c r="AU60">
        <v>24.17</v>
      </c>
      <c r="AV60">
        <v>43.03</v>
      </c>
      <c r="AW60">
        <v>0</v>
      </c>
      <c r="AX60">
        <v>0.51</v>
      </c>
      <c r="AY60">
        <v>2.9</v>
      </c>
      <c r="AZ60">
        <v>13.05</v>
      </c>
      <c r="BA60">
        <v>14.5</v>
      </c>
      <c r="BB60">
        <v>1.02</v>
      </c>
      <c r="BC60">
        <v>116.02</v>
      </c>
      <c r="BD60">
        <v>33.840000000000003</v>
      </c>
      <c r="BE60">
        <v>236.68</v>
      </c>
      <c r="BF60">
        <v>0</v>
      </c>
      <c r="BG60">
        <v>35.67</v>
      </c>
      <c r="BH60">
        <v>6.62</v>
      </c>
      <c r="BI60">
        <v>75.900000000000006</v>
      </c>
      <c r="BJ60">
        <v>177.1</v>
      </c>
    </row>
    <row r="61" spans="1:62">
      <c r="G61" t="s">
        <v>103</v>
      </c>
      <c r="H61" s="115">
        <v>735</v>
      </c>
      <c r="I61" s="88">
        <v>207.51000000000002</v>
      </c>
      <c r="J61" s="88">
        <v>160.72000000000003</v>
      </c>
      <c r="K61" s="88">
        <v>14.18</v>
      </c>
      <c r="L61" s="88">
        <v>9.6199999999999992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48.34</v>
      </c>
      <c r="X61">
        <v>0</v>
      </c>
      <c r="Y61">
        <v>75.53</v>
      </c>
      <c r="Z61">
        <v>0.93</v>
      </c>
      <c r="AA61">
        <v>0</v>
      </c>
      <c r="AB61">
        <v>0</v>
      </c>
      <c r="AC61">
        <v>0.61</v>
      </c>
      <c r="AD61">
        <v>81.11</v>
      </c>
      <c r="AE61">
        <v>0.93</v>
      </c>
      <c r="AF61">
        <v>2.9</v>
      </c>
      <c r="AG61">
        <v>23.15</v>
      </c>
      <c r="AH61">
        <v>6.77</v>
      </c>
      <c r="AI61">
        <v>13.29</v>
      </c>
      <c r="AJ61">
        <v>21.51</v>
      </c>
      <c r="AK61">
        <v>0.82</v>
      </c>
      <c r="AL61">
        <v>7.41</v>
      </c>
      <c r="AM61">
        <v>0</v>
      </c>
      <c r="AN61">
        <v>0.57999999999999996</v>
      </c>
      <c r="AO61">
        <v>41.57</v>
      </c>
      <c r="AP61">
        <v>0.9</v>
      </c>
      <c r="AQ61">
        <v>0</v>
      </c>
      <c r="AR61">
        <v>12.25</v>
      </c>
      <c r="AS61">
        <v>0.36</v>
      </c>
      <c r="AT61">
        <v>9.9600000000000009</v>
      </c>
      <c r="AU61">
        <v>24.17</v>
      </c>
      <c r="AV61">
        <v>43.03</v>
      </c>
      <c r="AW61">
        <v>0</v>
      </c>
      <c r="AX61">
        <v>0.51</v>
      </c>
      <c r="AY61">
        <v>2.9</v>
      </c>
      <c r="AZ61">
        <v>13.05</v>
      </c>
      <c r="BA61">
        <v>14.5</v>
      </c>
      <c r="BB61">
        <v>1.02</v>
      </c>
      <c r="BC61">
        <v>116.02</v>
      </c>
      <c r="BD61">
        <v>33.840000000000003</v>
      </c>
      <c r="BE61">
        <v>236.68</v>
      </c>
      <c r="BF61">
        <v>0</v>
      </c>
      <c r="BG61">
        <v>35.67</v>
      </c>
      <c r="BH61">
        <v>6.72</v>
      </c>
      <c r="BI61">
        <v>75</v>
      </c>
      <c r="BJ61">
        <v>175</v>
      </c>
    </row>
    <row r="62" spans="1:62">
      <c r="G62" t="s">
        <v>104</v>
      </c>
      <c r="H62" s="115">
        <v>723.1</v>
      </c>
      <c r="I62" s="88">
        <v>202.41000000000003</v>
      </c>
      <c r="J62" s="88">
        <v>160.72000000000003</v>
      </c>
      <c r="K62" s="88">
        <v>14.18</v>
      </c>
      <c r="L62" s="88">
        <v>9.6199999999999992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48.34</v>
      </c>
      <c r="X62">
        <v>0</v>
      </c>
      <c r="Y62">
        <v>75.53</v>
      </c>
      <c r="Z62">
        <v>0.93</v>
      </c>
      <c r="AA62">
        <v>0</v>
      </c>
      <c r="AB62">
        <v>0</v>
      </c>
      <c r="AC62">
        <v>0.61</v>
      </c>
      <c r="AD62">
        <v>81.11</v>
      </c>
      <c r="AE62">
        <v>0.93</v>
      </c>
      <c r="AF62">
        <v>2.9</v>
      </c>
      <c r="AG62">
        <v>23.15</v>
      </c>
      <c r="AH62">
        <v>6.77</v>
      </c>
      <c r="AI62">
        <v>13.29</v>
      </c>
      <c r="AJ62">
        <v>21.51</v>
      </c>
      <c r="AK62">
        <v>0.82</v>
      </c>
      <c r="AL62">
        <v>7.41</v>
      </c>
      <c r="AM62">
        <v>0</v>
      </c>
      <c r="AN62">
        <v>0.57999999999999996</v>
      </c>
      <c r="AO62">
        <v>41.57</v>
      </c>
      <c r="AP62">
        <v>0.9</v>
      </c>
      <c r="AQ62">
        <v>0</v>
      </c>
      <c r="AR62">
        <v>12.25</v>
      </c>
      <c r="AS62">
        <v>0.36</v>
      </c>
      <c r="AT62">
        <v>9.9600000000000009</v>
      </c>
      <c r="AU62">
        <v>24.17</v>
      </c>
      <c r="AV62">
        <v>43.03</v>
      </c>
      <c r="AW62">
        <v>0</v>
      </c>
      <c r="AX62">
        <v>0.51</v>
      </c>
      <c r="AY62">
        <v>2.9</v>
      </c>
      <c r="AZ62">
        <v>13.05</v>
      </c>
      <c r="BA62">
        <v>14.5</v>
      </c>
      <c r="BB62">
        <v>1.02</v>
      </c>
      <c r="BC62">
        <v>116.02</v>
      </c>
      <c r="BD62">
        <v>33.840000000000003</v>
      </c>
      <c r="BE62">
        <v>236.68</v>
      </c>
      <c r="BF62">
        <v>0</v>
      </c>
      <c r="BG62">
        <v>35.67</v>
      </c>
      <c r="BH62">
        <v>6.72</v>
      </c>
      <c r="BI62">
        <v>69.900000000000006</v>
      </c>
      <c r="BJ62">
        <v>163.1</v>
      </c>
    </row>
    <row r="63" spans="1:62">
      <c r="G63" t="s">
        <v>105</v>
      </c>
      <c r="H63" s="115">
        <v>717.12</v>
      </c>
      <c r="I63" s="88">
        <v>199.41000000000003</v>
      </c>
      <c r="J63" s="88">
        <v>160.81</v>
      </c>
      <c r="K63" s="88">
        <v>14.18</v>
      </c>
      <c r="L63" s="88">
        <v>9.57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48.34</v>
      </c>
      <c r="X63">
        <v>0</v>
      </c>
      <c r="Y63">
        <v>75.53</v>
      </c>
      <c r="Z63">
        <v>0.93</v>
      </c>
      <c r="AA63">
        <v>0</v>
      </c>
      <c r="AB63">
        <v>0</v>
      </c>
      <c r="AC63">
        <v>0.61</v>
      </c>
      <c r="AD63">
        <v>81.11</v>
      </c>
      <c r="AE63">
        <v>0.93</v>
      </c>
      <c r="AF63">
        <v>2.9</v>
      </c>
      <c r="AG63">
        <v>23.15</v>
      </c>
      <c r="AH63">
        <v>6.77</v>
      </c>
      <c r="AI63">
        <v>13.38</v>
      </c>
      <c r="AJ63">
        <v>21.51</v>
      </c>
      <c r="AK63">
        <v>0.82</v>
      </c>
      <c r="AL63">
        <v>7.41</v>
      </c>
      <c r="AM63">
        <v>0</v>
      </c>
      <c r="AN63">
        <v>0.57999999999999996</v>
      </c>
      <c r="AO63">
        <v>41.57</v>
      </c>
      <c r="AP63">
        <v>0.9</v>
      </c>
      <c r="AQ63">
        <v>0</v>
      </c>
      <c r="AR63">
        <v>12.25</v>
      </c>
      <c r="AS63">
        <v>0.36</v>
      </c>
      <c r="AT63">
        <v>9.9600000000000009</v>
      </c>
      <c r="AU63">
        <v>24.17</v>
      </c>
      <c r="AV63">
        <v>43.03</v>
      </c>
      <c r="AW63">
        <v>0</v>
      </c>
      <c r="AX63">
        <v>0.51</v>
      </c>
      <c r="AY63">
        <v>2.9</v>
      </c>
      <c r="AZ63">
        <v>13.05</v>
      </c>
      <c r="BA63">
        <v>14.5</v>
      </c>
      <c r="BB63">
        <v>1.02</v>
      </c>
      <c r="BC63">
        <v>116.02</v>
      </c>
      <c r="BD63">
        <v>33.840000000000003</v>
      </c>
      <c r="BE63">
        <v>236.68</v>
      </c>
      <c r="BF63">
        <v>0</v>
      </c>
      <c r="BG63">
        <v>36.69</v>
      </c>
      <c r="BH63">
        <v>6.67</v>
      </c>
      <c r="BI63">
        <v>66.900000000000006</v>
      </c>
      <c r="BJ63">
        <v>156.1</v>
      </c>
    </row>
    <row r="64" spans="1:62">
      <c r="G64" t="s">
        <v>106</v>
      </c>
      <c r="H64" s="115">
        <v>708.02</v>
      </c>
      <c r="I64" s="88">
        <v>195.51000000000002</v>
      </c>
      <c r="J64" s="88">
        <v>160.81</v>
      </c>
      <c r="K64" s="88">
        <v>14.18</v>
      </c>
      <c r="L64" s="88">
        <v>9.57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48.34</v>
      </c>
      <c r="X64">
        <v>0</v>
      </c>
      <c r="Y64">
        <v>75.53</v>
      </c>
      <c r="Z64">
        <v>0.93</v>
      </c>
      <c r="AA64">
        <v>0</v>
      </c>
      <c r="AB64">
        <v>0</v>
      </c>
      <c r="AC64">
        <v>0.61</v>
      </c>
      <c r="AD64">
        <v>81.11</v>
      </c>
      <c r="AE64">
        <v>0.93</v>
      </c>
      <c r="AF64">
        <v>2.9</v>
      </c>
      <c r="AG64">
        <v>23.15</v>
      </c>
      <c r="AH64">
        <v>6.77</v>
      </c>
      <c r="AI64">
        <v>13.38</v>
      </c>
      <c r="AJ64">
        <v>21.51</v>
      </c>
      <c r="AK64">
        <v>0.82</v>
      </c>
      <c r="AL64">
        <v>7.41</v>
      </c>
      <c r="AM64">
        <v>0</v>
      </c>
      <c r="AN64">
        <v>0.57999999999999996</v>
      </c>
      <c r="AO64">
        <v>41.57</v>
      </c>
      <c r="AP64">
        <v>0.9</v>
      </c>
      <c r="AQ64">
        <v>0</v>
      </c>
      <c r="AR64">
        <v>12.25</v>
      </c>
      <c r="AS64">
        <v>0.36</v>
      </c>
      <c r="AT64">
        <v>9.9600000000000009</v>
      </c>
      <c r="AU64">
        <v>24.17</v>
      </c>
      <c r="AV64">
        <v>43.03</v>
      </c>
      <c r="AW64">
        <v>0</v>
      </c>
      <c r="AX64">
        <v>0.51</v>
      </c>
      <c r="AY64">
        <v>2.9</v>
      </c>
      <c r="AZ64">
        <v>13.05</v>
      </c>
      <c r="BA64">
        <v>14.5</v>
      </c>
      <c r="BB64">
        <v>1.02</v>
      </c>
      <c r="BC64">
        <v>116.02</v>
      </c>
      <c r="BD64">
        <v>33.840000000000003</v>
      </c>
      <c r="BE64">
        <v>236.68</v>
      </c>
      <c r="BF64">
        <v>0</v>
      </c>
      <c r="BG64">
        <v>36.69</v>
      </c>
      <c r="BH64">
        <v>6.67</v>
      </c>
      <c r="BI64">
        <v>63</v>
      </c>
      <c r="BJ64">
        <v>147</v>
      </c>
    </row>
    <row r="65" spans="7:62">
      <c r="G65" t="s">
        <v>107</v>
      </c>
      <c r="H65" s="115">
        <v>695.42</v>
      </c>
      <c r="I65" s="88">
        <v>190.11</v>
      </c>
      <c r="J65" s="88">
        <v>160.81</v>
      </c>
      <c r="K65" s="88">
        <v>14.18</v>
      </c>
      <c r="L65" s="88">
        <v>9.52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48.34</v>
      </c>
      <c r="X65">
        <v>0</v>
      </c>
      <c r="Y65">
        <v>75.53</v>
      </c>
      <c r="Z65">
        <v>0.93</v>
      </c>
      <c r="AA65">
        <v>0</v>
      </c>
      <c r="AB65">
        <v>0</v>
      </c>
      <c r="AC65">
        <v>0.61</v>
      </c>
      <c r="AD65">
        <v>81.11</v>
      </c>
      <c r="AE65">
        <v>0.93</v>
      </c>
      <c r="AF65">
        <v>2.9</v>
      </c>
      <c r="AG65">
        <v>23.15</v>
      </c>
      <c r="AH65">
        <v>6.77</v>
      </c>
      <c r="AI65">
        <v>13.38</v>
      </c>
      <c r="AJ65">
        <v>21.51</v>
      </c>
      <c r="AK65">
        <v>0.82</v>
      </c>
      <c r="AL65">
        <v>7.41</v>
      </c>
      <c r="AM65">
        <v>0</v>
      </c>
      <c r="AN65">
        <v>0.57999999999999996</v>
      </c>
      <c r="AO65">
        <v>41.57</v>
      </c>
      <c r="AP65">
        <v>0.9</v>
      </c>
      <c r="AQ65">
        <v>0</v>
      </c>
      <c r="AR65">
        <v>12.25</v>
      </c>
      <c r="AS65">
        <v>0.36</v>
      </c>
      <c r="AT65">
        <v>9.9600000000000009</v>
      </c>
      <c r="AU65">
        <v>24.17</v>
      </c>
      <c r="AV65">
        <v>43.03</v>
      </c>
      <c r="AW65">
        <v>0</v>
      </c>
      <c r="AX65">
        <v>0.51</v>
      </c>
      <c r="AY65">
        <v>2.9</v>
      </c>
      <c r="AZ65">
        <v>13.05</v>
      </c>
      <c r="BA65">
        <v>14.5</v>
      </c>
      <c r="BB65">
        <v>1.02</v>
      </c>
      <c r="BC65">
        <v>116.02</v>
      </c>
      <c r="BD65">
        <v>33.840000000000003</v>
      </c>
      <c r="BE65">
        <v>236.68</v>
      </c>
      <c r="BF65">
        <v>0</v>
      </c>
      <c r="BG65">
        <v>36.69</v>
      </c>
      <c r="BH65">
        <v>6.62</v>
      </c>
      <c r="BI65">
        <v>57.6</v>
      </c>
      <c r="BJ65">
        <v>134.4</v>
      </c>
    </row>
    <row r="66" spans="7:62">
      <c r="G66" t="s">
        <v>108</v>
      </c>
      <c r="H66" s="115">
        <v>684.92</v>
      </c>
      <c r="I66" s="88">
        <v>185.61</v>
      </c>
      <c r="J66" s="88">
        <v>160.81</v>
      </c>
      <c r="K66" s="88">
        <v>14.18</v>
      </c>
      <c r="L66" s="88">
        <v>9.33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48.34</v>
      </c>
      <c r="X66">
        <v>0</v>
      </c>
      <c r="Y66">
        <v>75.53</v>
      </c>
      <c r="Z66">
        <v>0.93</v>
      </c>
      <c r="AA66">
        <v>0</v>
      </c>
      <c r="AB66">
        <v>0</v>
      </c>
      <c r="AC66">
        <v>0.61</v>
      </c>
      <c r="AD66">
        <v>81.11</v>
      </c>
      <c r="AE66">
        <v>0.93</v>
      </c>
      <c r="AF66">
        <v>2.9</v>
      </c>
      <c r="AG66">
        <v>23.15</v>
      </c>
      <c r="AH66">
        <v>6.77</v>
      </c>
      <c r="AI66">
        <v>13.38</v>
      </c>
      <c r="AJ66">
        <v>21.51</v>
      </c>
      <c r="AK66">
        <v>0.82</v>
      </c>
      <c r="AL66">
        <v>7.41</v>
      </c>
      <c r="AM66">
        <v>0</v>
      </c>
      <c r="AN66">
        <v>0.57999999999999996</v>
      </c>
      <c r="AO66">
        <v>41.57</v>
      </c>
      <c r="AP66">
        <v>0.9</v>
      </c>
      <c r="AQ66">
        <v>0</v>
      </c>
      <c r="AR66">
        <v>12.25</v>
      </c>
      <c r="AS66">
        <v>0.36</v>
      </c>
      <c r="AT66">
        <v>9.9600000000000009</v>
      </c>
      <c r="AU66">
        <v>24.17</v>
      </c>
      <c r="AV66">
        <v>43.03</v>
      </c>
      <c r="AW66">
        <v>0</v>
      </c>
      <c r="AX66">
        <v>0.51</v>
      </c>
      <c r="AY66">
        <v>2.9</v>
      </c>
      <c r="AZ66">
        <v>13.05</v>
      </c>
      <c r="BA66">
        <v>14.5</v>
      </c>
      <c r="BB66">
        <v>1.02</v>
      </c>
      <c r="BC66">
        <v>116.02</v>
      </c>
      <c r="BD66">
        <v>33.840000000000003</v>
      </c>
      <c r="BE66">
        <v>236.68</v>
      </c>
      <c r="BF66">
        <v>0</v>
      </c>
      <c r="BG66">
        <v>36.69</v>
      </c>
      <c r="BH66">
        <v>6.43</v>
      </c>
      <c r="BI66">
        <v>53.1</v>
      </c>
      <c r="BJ66">
        <v>123.9</v>
      </c>
    </row>
    <row r="67" spans="7:62">
      <c r="G67" t="s">
        <v>109</v>
      </c>
      <c r="H67" s="115">
        <v>677.54000000000008</v>
      </c>
      <c r="I67" s="88">
        <v>182.01000000000002</v>
      </c>
      <c r="J67" s="88">
        <v>160.91000000000003</v>
      </c>
      <c r="K67" s="88">
        <v>14.18</v>
      </c>
      <c r="L67" s="88">
        <v>9.23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48.34</v>
      </c>
      <c r="X67">
        <v>0</v>
      </c>
      <c r="Y67">
        <v>75.53</v>
      </c>
      <c r="Z67">
        <v>0.93</v>
      </c>
      <c r="AA67">
        <v>0</v>
      </c>
      <c r="AB67">
        <v>0</v>
      </c>
      <c r="AC67">
        <v>0.61</v>
      </c>
      <c r="AD67">
        <v>81.11</v>
      </c>
      <c r="AE67">
        <v>0.93</v>
      </c>
      <c r="AF67">
        <v>2.9</v>
      </c>
      <c r="AG67">
        <v>23.15</v>
      </c>
      <c r="AH67">
        <v>6.77</v>
      </c>
      <c r="AI67">
        <v>13.48</v>
      </c>
      <c r="AJ67">
        <v>21.51</v>
      </c>
      <c r="AK67">
        <v>0.82</v>
      </c>
      <c r="AL67">
        <v>7.41</v>
      </c>
      <c r="AM67">
        <v>0</v>
      </c>
      <c r="AN67">
        <v>0.57999999999999996</v>
      </c>
      <c r="AO67">
        <v>41.57</v>
      </c>
      <c r="AP67">
        <v>0.9</v>
      </c>
      <c r="AQ67">
        <v>0</v>
      </c>
      <c r="AR67">
        <v>12.25</v>
      </c>
      <c r="AS67">
        <v>0.36</v>
      </c>
      <c r="AT67">
        <v>9.9600000000000009</v>
      </c>
      <c r="AU67">
        <v>24.17</v>
      </c>
      <c r="AV67">
        <v>43.03</v>
      </c>
      <c r="AW67">
        <v>0</v>
      </c>
      <c r="AX67">
        <v>0.51</v>
      </c>
      <c r="AY67">
        <v>2.9</v>
      </c>
      <c r="AZ67">
        <v>13.05</v>
      </c>
      <c r="BA67">
        <v>14.5</v>
      </c>
      <c r="BB67">
        <v>1.02</v>
      </c>
      <c r="BC67">
        <v>116.02</v>
      </c>
      <c r="BD67">
        <v>33.840000000000003</v>
      </c>
      <c r="BE67">
        <v>236.68</v>
      </c>
      <c r="BF67">
        <v>0</v>
      </c>
      <c r="BG67">
        <v>37.71</v>
      </c>
      <c r="BH67">
        <v>6.33</v>
      </c>
      <c r="BI67">
        <v>49.5</v>
      </c>
      <c r="BJ67">
        <v>115.5</v>
      </c>
    </row>
    <row r="68" spans="7:62">
      <c r="G68" t="s">
        <v>110</v>
      </c>
      <c r="H68" s="115">
        <v>662.1400000000001</v>
      </c>
      <c r="I68" s="88">
        <v>175.41000000000003</v>
      </c>
      <c r="J68" s="88">
        <v>160.91000000000003</v>
      </c>
      <c r="K68" s="88">
        <v>14.18</v>
      </c>
      <c r="L68" s="88">
        <v>8.27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48.34</v>
      </c>
      <c r="X68">
        <v>0</v>
      </c>
      <c r="Y68">
        <v>75.53</v>
      </c>
      <c r="Z68">
        <v>0.93</v>
      </c>
      <c r="AA68">
        <v>0</v>
      </c>
      <c r="AB68">
        <v>0</v>
      </c>
      <c r="AC68">
        <v>0.61</v>
      </c>
      <c r="AD68">
        <v>81.11</v>
      </c>
      <c r="AE68">
        <v>0.93</v>
      </c>
      <c r="AF68">
        <v>2.9</v>
      </c>
      <c r="AG68">
        <v>23.15</v>
      </c>
      <c r="AH68">
        <v>6.77</v>
      </c>
      <c r="AI68">
        <v>13.48</v>
      </c>
      <c r="AJ68">
        <v>21.51</v>
      </c>
      <c r="AK68">
        <v>0.82</v>
      </c>
      <c r="AL68">
        <v>7.41</v>
      </c>
      <c r="AM68">
        <v>0</v>
      </c>
      <c r="AN68">
        <v>0.57999999999999996</v>
      </c>
      <c r="AO68">
        <v>41.57</v>
      </c>
      <c r="AP68">
        <v>0.9</v>
      </c>
      <c r="AQ68">
        <v>0</v>
      </c>
      <c r="AR68">
        <v>12.25</v>
      </c>
      <c r="AS68">
        <v>0.36</v>
      </c>
      <c r="AT68">
        <v>9.9600000000000009</v>
      </c>
      <c r="AU68">
        <v>24.17</v>
      </c>
      <c r="AV68">
        <v>43.03</v>
      </c>
      <c r="AW68">
        <v>0</v>
      </c>
      <c r="AX68">
        <v>0.51</v>
      </c>
      <c r="AY68">
        <v>2.9</v>
      </c>
      <c r="AZ68">
        <v>13.05</v>
      </c>
      <c r="BA68">
        <v>14.5</v>
      </c>
      <c r="BB68">
        <v>1.02</v>
      </c>
      <c r="BC68">
        <v>116.02</v>
      </c>
      <c r="BD68">
        <v>33.840000000000003</v>
      </c>
      <c r="BE68">
        <v>236.68</v>
      </c>
      <c r="BF68">
        <v>0</v>
      </c>
      <c r="BG68">
        <v>37.71</v>
      </c>
      <c r="BH68">
        <v>5.37</v>
      </c>
      <c r="BI68">
        <v>42.9</v>
      </c>
      <c r="BJ68">
        <v>100.1</v>
      </c>
    </row>
    <row r="69" spans="7:62">
      <c r="G69" t="s">
        <v>111</v>
      </c>
      <c r="H69" s="115">
        <v>652.34</v>
      </c>
      <c r="I69" s="88">
        <v>171.21000000000004</v>
      </c>
      <c r="J69" s="88">
        <v>160.91000000000003</v>
      </c>
      <c r="K69" s="88">
        <v>6.77</v>
      </c>
      <c r="L69" s="88">
        <v>7.49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48.34</v>
      </c>
      <c r="X69">
        <v>0</v>
      </c>
      <c r="Y69">
        <v>75.53</v>
      </c>
      <c r="Z69">
        <v>0.93</v>
      </c>
      <c r="AA69">
        <v>0</v>
      </c>
      <c r="AB69">
        <v>0</v>
      </c>
      <c r="AC69">
        <v>0.61</v>
      </c>
      <c r="AD69">
        <v>81.11</v>
      </c>
      <c r="AE69">
        <v>0.93</v>
      </c>
      <c r="AF69">
        <v>2.9</v>
      </c>
      <c r="AG69">
        <v>23.15</v>
      </c>
      <c r="AH69">
        <v>6.77</v>
      </c>
      <c r="AI69">
        <v>13.48</v>
      </c>
      <c r="AJ69">
        <v>21.51</v>
      </c>
      <c r="AK69">
        <v>0.82</v>
      </c>
      <c r="AL69">
        <v>0</v>
      </c>
      <c r="AM69">
        <v>0</v>
      </c>
      <c r="AN69">
        <v>0.57999999999999996</v>
      </c>
      <c r="AO69">
        <v>41.57</v>
      </c>
      <c r="AP69">
        <v>0.9</v>
      </c>
      <c r="AQ69">
        <v>0</v>
      </c>
      <c r="AR69">
        <v>12.25</v>
      </c>
      <c r="AS69">
        <v>0.36</v>
      </c>
      <c r="AT69">
        <v>9.9600000000000009</v>
      </c>
      <c r="AU69">
        <v>24.17</v>
      </c>
      <c r="AV69">
        <v>43.03</v>
      </c>
      <c r="AW69">
        <v>0</v>
      </c>
      <c r="AX69">
        <v>0.51</v>
      </c>
      <c r="AY69">
        <v>2.9</v>
      </c>
      <c r="AZ69">
        <v>13.05</v>
      </c>
      <c r="BA69">
        <v>14.5</v>
      </c>
      <c r="BB69">
        <v>1.02</v>
      </c>
      <c r="BC69">
        <v>116.02</v>
      </c>
      <c r="BD69">
        <v>33.840000000000003</v>
      </c>
      <c r="BE69">
        <v>236.68</v>
      </c>
      <c r="BF69">
        <v>0</v>
      </c>
      <c r="BG69">
        <v>37.71</v>
      </c>
      <c r="BH69">
        <v>4.59</v>
      </c>
      <c r="BI69">
        <v>38.700000000000003</v>
      </c>
      <c r="BJ69">
        <v>90.3</v>
      </c>
    </row>
    <row r="70" spans="7:62">
      <c r="G70" t="s">
        <v>112</v>
      </c>
      <c r="H70" s="115">
        <v>639.04000000000008</v>
      </c>
      <c r="I70" s="88">
        <v>165.51000000000002</v>
      </c>
      <c r="J70" s="88">
        <v>160.91000000000003</v>
      </c>
      <c r="K70" s="88">
        <v>6.77</v>
      </c>
      <c r="L70" s="88">
        <v>7.4399999999999995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48.34</v>
      </c>
      <c r="X70">
        <v>0</v>
      </c>
      <c r="Y70">
        <v>75.53</v>
      </c>
      <c r="Z70">
        <v>0.93</v>
      </c>
      <c r="AA70">
        <v>0</v>
      </c>
      <c r="AB70">
        <v>0</v>
      </c>
      <c r="AC70">
        <v>0.61</v>
      </c>
      <c r="AD70">
        <v>81.11</v>
      </c>
      <c r="AE70">
        <v>0.93</v>
      </c>
      <c r="AF70">
        <v>2.9</v>
      </c>
      <c r="AG70">
        <v>23.15</v>
      </c>
      <c r="AH70">
        <v>6.77</v>
      </c>
      <c r="AI70">
        <v>13.48</v>
      </c>
      <c r="AJ70">
        <v>21.51</v>
      </c>
      <c r="AK70">
        <v>0.82</v>
      </c>
      <c r="AL70">
        <v>0</v>
      </c>
      <c r="AM70">
        <v>0</v>
      </c>
      <c r="AN70">
        <v>0.57999999999999996</v>
      </c>
      <c r="AO70">
        <v>41.57</v>
      </c>
      <c r="AP70">
        <v>0.9</v>
      </c>
      <c r="AQ70">
        <v>0</v>
      </c>
      <c r="AR70">
        <v>12.25</v>
      </c>
      <c r="AS70">
        <v>0.36</v>
      </c>
      <c r="AT70">
        <v>9.9600000000000009</v>
      </c>
      <c r="AU70">
        <v>24.17</v>
      </c>
      <c r="AV70">
        <v>43.03</v>
      </c>
      <c r="AW70">
        <v>0</v>
      </c>
      <c r="AX70">
        <v>0.51</v>
      </c>
      <c r="AY70">
        <v>2.9</v>
      </c>
      <c r="AZ70">
        <v>13.05</v>
      </c>
      <c r="BA70">
        <v>14.5</v>
      </c>
      <c r="BB70">
        <v>1.02</v>
      </c>
      <c r="BC70">
        <v>116.02</v>
      </c>
      <c r="BD70">
        <v>33.840000000000003</v>
      </c>
      <c r="BE70">
        <v>236.68</v>
      </c>
      <c r="BF70">
        <v>0</v>
      </c>
      <c r="BG70">
        <v>37.71</v>
      </c>
      <c r="BH70">
        <v>4.54</v>
      </c>
      <c r="BI70">
        <v>33</v>
      </c>
      <c r="BJ70">
        <v>77</v>
      </c>
    </row>
    <row r="71" spans="7:62">
      <c r="G71" t="s">
        <v>113</v>
      </c>
      <c r="H71" s="115">
        <v>602.91</v>
      </c>
      <c r="I71" s="88">
        <v>159.51000000000002</v>
      </c>
      <c r="J71" s="88">
        <v>161.08999999999997</v>
      </c>
      <c r="K71" s="88">
        <v>6.77</v>
      </c>
      <c r="L71" s="88">
        <v>6.8599999999999994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48.34</v>
      </c>
      <c r="X71">
        <v>0</v>
      </c>
      <c r="Y71">
        <v>75.53</v>
      </c>
      <c r="Z71">
        <v>0.93</v>
      </c>
      <c r="AA71">
        <v>0</v>
      </c>
      <c r="AB71">
        <v>0</v>
      </c>
      <c r="AC71">
        <v>0.61</v>
      </c>
      <c r="AD71">
        <v>81.11</v>
      </c>
      <c r="AE71">
        <v>0.93</v>
      </c>
      <c r="AF71">
        <v>2.9</v>
      </c>
      <c r="AG71">
        <v>0</v>
      </c>
      <c r="AH71">
        <v>6.77</v>
      </c>
      <c r="AI71">
        <v>13.66</v>
      </c>
      <c r="AJ71">
        <v>21.51</v>
      </c>
      <c r="AK71">
        <v>0.82</v>
      </c>
      <c r="AL71">
        <v>0</v>
      </c>
      <c r="AM71">
        <v>0</v>
      </c>
      <c r="AN71">
        <v>0.57999999999999996</v>
      </c>
      <c r="AO71">
        <v>41.57</v>
      </c>
      <c r="AP71">
        <v>0.9</v>
      </c>
      <c r="AQ71">
        <v>0</v>
      </c>
      <c r="AR71">
        <v>12.25</v>
      </c>
      <c r="AS71">
        <v>0.36</v>
      </c>
      <c r="AT71">
        <v>9.9600000000000009</v>
      </c>
      <c r="AU71">
        <v>24.17</v>
      </c>
      <c r="AV71">
        <v>43.03</v>
      </c>
      <c r="AW71">
        <v>0</v>
      </c>
      <c r="AX71">
        <v>0.51</v>
      </c>
      <c r="AY71">
        <v>2.9</v>
      </c>
      <c r="AZ71">
        <v>13.05</v>
      </c>
      <c r="BA71">
        <v>14.5</v>
      </c>
      <c r="BB71">
        <v>1.02</v>
      </c>
      <c r="BC71">
        <v>116.02</v>
      </c>
      <c r="BD71">
        <v>33.840000000000003</v>
      </c>
      <c r="BE71">
        <v>236.68</v>
      </c>
      <c r="BF71">
        <v>0</v>
      </c>
      <c r="BG71">
        <v>38.729999999999997</v>
      </c>
      <c r="BH71">
        <v>3.96</v>
      </c>
      <c r="BI71">
        <v>27</v>
      </c>
      <c r="BJ71">
        <v>63</v>
      </c>
    </row>
    <row r="72" spans="7:62">
      <c r="G72" t="s">
        <v>114</v>
      </c>
      <c r="H72" s="115">
        <v>584.01</v>
      </c>
      <c r="I72" s="88">
        <v>151.41000000000003</v>
      </c>
      <c r="J72" s="88">
        <v>161.08999999999997</v>
      </c>
      <c r="K72" s="88">
        <v>6.77</v>
      </c>
      <c r="L72" s="88">
        <v>5.6099999999999994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48.34</v>
      </c>
      <c r="X72">
        <v>0</v>
      </c>
      <c r="Y72">
        <v>75.53</v>
      </c>
      <c r="Z72">
        <v>0.93</v>
      </c>
      <c r="AA72">
        <v>0</v>
      </c>
      <c r="AB72">
        <v>0</v>
      </c>
      <c r="AC72">
        <v>0.61</v>
      </c>
      <c r="AD72">
        <v>81.11</v>
      </c>
      <c r="AE72">
        <v>0.93</v>
      </c>
      <c r="AF72">
        <v>2.9</v>
      </c>
      <c r="AG72">
        <v>0</v>
      </c>
      <c r="AH72">
        <v>6.77</v>
      </c>
      <c r="AI72">
        <v>13.66</v>
      </c>
      <c r="AJ72">
        <v>21.51</v>
      </c>
      <c r="AK72">
        <v>0.82</v>
      </c>
      <c r="AL72">
        <v>0</v>
      </c>
      <c r="AM72">
        <v>0</v>
      </c>
      <c r="AN72">
        <v>0.57999999999999996</v>
      </c>
      <c r="AO72">
        <v>41.57</v>
      </c>
      <c r="AP72">
        <v>0.9</v>
      </c>
      <c r="AQ72">
        <v>0</v>
      </c>
      <c r="AR72">
        <v>12.25</v>
      </c>
      <c r="AS72">
        <v>0.36</v>
      </c>
      <c r="AT72">
        <v>9.9600000000000009</v>
      </c>
      <c r="AU72">
        <v>24.17</v>
      </c>
      <c r="AV72">
        <v>43.03</v>
      </c>
      <c r="AW72">
        <v>0</v>
      </c>
      <c r="AX72">
        <v>0.51</v>
      </c>
      <c r="AY72">
        <v>2.9</v>
      </c>
      <c r="AZ72">
        <v>13.05</v>
      </c>
      <c r="BA72">
        <v>14.5</v>
      </c>
      <c r="BB72">
        <v>1.02</v>
      </c>
      <c r="BC72">
        <v>116.02</v>
      </c>
      <c r="BD72">
        <v>33.840000000000003</v>
      </c>
      <c r="BE72">
        <v>236.68</v>
      </c>
      <c r="BF72">
        <v>0</v>
      </c>
      <c r="BG72">
        <v>38.729999999999997</v>
      </c>
      <c r="BH72">
        <v>2.71</v>
      </c>
      <c r="BI72">
        <v>18.899999999999999</v>
      </c>
      <c r="BJ72">
        <v>44.1</v>
      </c>
    </row>
    <row r="73" spans="7:62">
      <c r="G73" t="s">
        <v>115</v>
      </c>
      <c r="H73" s="115">
        <v>575.61</v>
      </c>
      <c r="I73" s="88">
        <v>147.81000000000003</v>
      </c>
      <c r="J73" s="88">
        <v>238.73000000000002</v>
      </c>
      <c r="K73" s="88">
        <v>6.77</v>
      </c>
      <c r="L73" s="88">
        <v>4.18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48.34</v>
      </c>
      <c r="X73">
        <v>0</v>
      </c>
      <c r="Y73">
        <v>75.53</v>
      </c>
      <c r="Z73">
        <v>0.93</v>
      </c>
      <c r="AA73">
        <v>0</v>
      </c>
      <c r="AB73">
        <v>0</v>
      </c>
      <c r="AC73">
        <v>0.61</v>
      </c>
      <c r="AD73">
        <v>158.75</v>
      </c>
      <c r="AE73">
        <v>0.93</v>
      </c>
      <c r="AF73">
        <v>2.9</v>
      </c>
      <c r="AG73">
        <v>0</v>
      </c>
      <c r="AH73">
        <v>6.77</v>
      </c>
      <c r="AI73">
        <v>13.66</v>
      </c>
      <c r="AJ73">
        <v>21.51</v>
      </c>
      <c r="AK73">
        <v>0.82</v>
      </c>
      <c r="AL73">
        <v>0</v>
      </c>
      <c r="AM73">
        <v>0</v>
      </c>
      <c r="AN73">
        <v>0.57999999999999996</v>
      </c>
      <c r="AO73">
        <v>41.57</v>
      </c>
      <c r="AP73">
        <v>0.9</v>
      </c>
      <c r="AQ73">
        <v>0</v>
      </c>
      <c r="AR73">
        <v>12.25</v>
      </c>
      <c r="AS73">
        <v>0.36</v>
      </c>
      <c r="AT73">
        <v>9.9600000000000009</v>
      </c>
      <c r="AU73">
        <v>24.17</v>
      </c>
      <c r="AV73">
        <v>43.03</v>
      </c>
      <c r="AW73">
        <v>0</v>
      </c>
      <c r="AX73">
        <v>0.51</v>
      </c>
      <c r="AY73">
        <v>2.9</v>
      </c>
      <c r="AZ73">
        <v>13.05</v>
      </c>
      <c r="BA73">
        <v>14.5</v>
      </c>
      <c r="BB73">
        <v>1.02</v>
      </c>
      <c r="BC73">
        <v>116.02</v>
      </c>
      <c r="BD73">
        <v>33.840000000000003</v>
      </c>
      <c r="BE73">
        <v>236.68</v>
      </c>
      <c r="BF73">
        <v>0</v>
      </c>
      <c r="BG73">
        <v>38.729999999999997</v>
      </c>
      <c r="BH73">
        <v>1.28</v>
      </c>
      <c r="BI73">
        <v>15.3</v>
      </c>
      <c r="BJ73">
        <v>35.700000000000003</v>
      </c>
    </row>
    <row r="74" spans="7:62">
      <c r="G74" t="s">
        <v>116</v>
      </c>
      <c r="H74" s="115">
        <v>570.70999999999992</v>
      </c>
      <c r="I74" s="88">
        <v>145.71</v>
      </c>
      <c r="J74" s="88">
        <v>273.34000000000003</v>
      </c>
      <c r="K74" s="88">
        <v>6.77</v>
      </c>
      <c r="L74" s="88">
        <v>3.58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48.34</v>
      </c>
      <c r="X74">
        <v>0</v>
      </c>
      <c r="Y74">
        <v>75.53</v>
      </c>
      <c r="Z74">
        <v>0.93</v>
      </c>
      <c r="AA74">
        <v>0</v>
      </c>
      <c r="AB74">
        <v>0</v>
      </c>
      <c r="AC74">
        <v>0.61</v>
      </c>
      <c r="AD74">
        <v>193.36</v>
      </c>
      <c r="AE74">
        <v>0.93</v>
      </c>
      <c r="AF74">
        <v>2.9</v>
      </c>
      <c r="AG74">
        <v>0</v>
      </c>
      <c r="AH74">
        <v>6.77</v>
      </c>
      <c r="AI74">
        <v>13.66</v>
      </c>
      <c r="AJ74">
        <v>21.51</v>
      </c>
      <c r="AK74">
        <v>0.82</v>
      </c>
      <c r="AL74">
        <v>0</v>
      </c>
      <c r="AM74">
        <v>0</v>
      </c>
      <c r="AN74">
        <v>0.57999999999999996</v>
      </c>
      <c r="AO74">
        <v>41.57</v>
      </c>
      <c r="AP74">
        <v>0.9</v>
      </c>
      <c r="AQ74">
        <v>0</v>
      </c>
      <c r="AR74">
        <v>12.25</v>
      </c>
      <c r="AS74">
        <v>0.36</v>
      </c>
      <c r="AT74">
        <v>9.9600000000000009</v>
      </c>
      <c r="AU74">
        <v>24.17</v>
      </c>
      <c r="AV74">
        <v>43.03</v>
      </c>
      <c r="AW74">
        <v>0</v>
      </c>
      <c r="AX74">
        <v>0.51</v>
      </c>
      <c r="AY74">
        <v>2.9</v>
      </c>
      <c r="AZ74">
        <v>13.05</v>
      </c>
      <c r="BA74">
        <v>14.5</v>
      </c>
      <c r="BB74">
        <v>1.02</v>
      </c>
      <c r="BC74">
        <v>116.02</v>
      </c>
      <c r="BD74">
        <v>33.840000000000003</v>
      </c>
      <c r="BE74">
        <v>236.68</v>
      </c>
      <c r="BF74">
        <v>0</v>
      </c>
      <c r="BG74">
        <v>38.729999999999997</v>
      </c>
      <c r="BH74">
        <v>0.68</v>
      </c>
      <c r="BI74">
        <v>13.2</v>
      </c>
      <c r="BJ74">
        <v>30.8</v>
      </c>
    </row>
    <row r="75" spans="7:62">
      <c r="G75" t="s">
        <v>117</v>
      </c>
      <c r="H75" s="115">
        <v>563.70999999999992</v>
      </c>
      <c r="I75" s="88">
        <v>179.19</v>
      </c>
      <c r="J75" s="88">
        <v>273.52000000000004</v>
      </c>
      <c r="K75" s="88">
        <v>6.77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48.34</v>
      </c>
      <c r="X75">
        <v>0</v>
      </c>
      <c r="Y75">
        <v>75.53</v>
      </c>
      <c r="Z75">
        <v>0.93</v>
      </c>
      <c r="AA75">
        <v>0</v>
      </c>
      <c r="AB75">
        <v>0</v>
      </c>
      <c r="AC75">
        <v>0.61</v>
      </c>
      <c r="AD75">
        <v>193.36</v>
      </c>
      <c r="AE75">
        <v>0.93</v>
      </c>
      <c r="AF75">
        <v>2.9</v>
      </c>
      <c r="AG75">
        <v>0</v>
      </c>
      <c r="AH75">
        <v>6.77</v>
      </c>
      <c r="AI75">
        <v>13.84</v>
      </c>
      <c r="AJ75">
        <v>21.51</v>
      </c>
      <c r="AK75">
        <v>0.82</v>
      </c>
      <c r="AL75">
        <v>0</v>
      </c>
      <c r="AM75">
        <v>0</v>
      </c>
      <c r="AN75">
        <v>0.57999999999999996</v>
      </c>
      <c r="AO75">
        <v>41.57</v>
      </c>
      <c r="AP75">
        <v>0.9</v>
      </c>
      <c r="AQ75">
        <v>0</v>
      </c>
      <c r="AR75">
        <v>12.25</v>
      </c>
      <c r="AS75">
        <v>0.36</v>
      </c>
      <c r="AT75">
        <v>9.9600000000000009</v>
      </c>
      <c r="AU75">
        <v>24.17</v>
      </c>
      <c r="AV75">
        <v>43.03</v>
      </c>
      <c r="AW75">
        <v>36.479999999999997</v>
      </c>
      <c r="AX75">
        <v>0.51</v>
      </c>
      <c r="AY75">
        <v>2.9</v>
      </c>
      <c r="AZ75">
        <v>13.05</v>
      </c>
      <c r="BA75">
        <v>14.5</v>
      </c>
      <c r="BB75">
        <v>1.02</v>
      </c>
      <c r="BC75">
        <v>116.02</v>
      </c>
      <c r="BD75">
        <v>33.840000000000003</v>
      </c>
      <c r="BE75">
        <v>236.68</v>
      </c>
      <c r="BF75">
        <v>0</v>
      </c>
      <c r="BG75">
        <v>38.729999999999997</v>
      </c>
      <c r="BH75">
        <v>0</v>
      </c>
      <c r="BI75">
        <v>10.199999999999999</v>
      </c>
      <c r="BJ75">
        <v>23.8</v>
      </c>
    </row>
    <row r="76" spans="7:62">
      <c r="G76" t="s">
        <v>118</v>
      </c>
      <c r="H76" s="115">
        <v>553.91</v>
      </c>
      <c r="I76" s="88">
        <v>174.99</v>
      </c>
      <c r="J76" s="88">
        <v>273.52000000000004</v>
      </c>
      <c r="K76" s="88">
        <v>6.77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48.34</v>
      </c>
      <c r="X76">
        <v>0</v>
      </c>
      <c r="Y76">
        <v>75.53</v>
      </c>
      <c r="Z76">
        <v>0.93</v>
      </c>
      <c r="AA76">
        <v>0</v>
      </c>
      <c r="AB76">
        <v>0</v>
      </c>
      <c r="AC76">
        <v>0.61</v>
      </c>
      <c r="AD76">
        <v>193.36</v>
      </c>
      <c r="AE76">
        <v>0.93</v>
      </c>
      <c r="AF76">
        <v>2.9</v>
      </c>
      <c r="AG76">
        <v>0</v>
      </c>
      <c r="AH76">
        <v>6.77</v>
      </c>
      <c r="AI76">
        <v>13.84</v>
      </c>
      <c r="AJ76">
        <v>21.51</v>
      </c>
      <c r="AK76">
        <v>0.82</v>
      </c>
      <c r="AL76">
        <v>0</v>
      </c>
      <c r="AM76">
        <v>0</v>
      </c>
      <c r="AN76">
        <v>0.57999999999999996</v>
      </c>
      <c r="AO76">
        <v>41.57</v>
      </c>
      <c r="AP76">
        <v>0.9</v>
      </c>
      <c r="AQ76">
        <v>0</v>
      </c>
      <c r="AR76">
        <v>12.25</v>
      </c>
      <c r="AS76">
        <v>0.36</v>
      </c>
      <c r="AT76">
        <v>9.9600000000000009</v>
      </c>
      <c r="AU76">
        <v>24.17</v>
      </c>
      <c r="AV76">
        <v>43.03</v>
      </c>
      <c r="AW76">
        <v>36.479999999999997</v>
      </c>
      <c r="AX76">
        <v>0.51</v>
      </c>
      <c r="AY76">
        <v>2.9</v>
      </c>
      <c r="AZ76">
        <v>13.05</v>
      </c>
      <c r="BA76">
        <v>14.5</v>
      </c>
      <c r="BB76">
        <v>1.02</v>
      </c>
      <c r="BC76">
        <v>116.02</v>
      </c>
      <c r="BD76">
        <v>33.840000000000003</v>
      </c>
      <c r="BE76">
        <v>236.68</v>
      </c>
      <c r="BF76">
        <v>0</v>
      </c>
      <c r="BG76">
        <v>38.729999999999997</v>
      </c>
      <c r="BH76">
        <v>0</v>
      </c>
      <c r="BI76">
        <v>6</v>
      </c>
      <c r="BJ76">
        <v>14</v>
      </c>
    </row>
    <row r="77" spans="7:62">
      <c r="G77" t="s">
        <v>119</v>
      </c>
      <c r="H77" s="115">
        <v>546.91</v>
      </c>
      <c r="I77" s="88">
        <v>171.99</v>
      </c>
      <c r="J77" s="88">
        <v>273.52000000000004</v>
      </c>
      <c r="K77" s="88">
        <v>6.77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48.34</v>
      </c>
      <c r="X77">
        <v>0</v>
      </c>
      <c r="Y77">
        <v>75.53</v>
      </c>
      <c r="Z77">
        <v>0.93</v>
      </c>
      <c r="AA77">
        <v>0</v>
      </c>
      <c r="AB77">
        <v>0</v>
      </c>
      <c r="AC77">
        <v>0.61</v>
      </c>
      <c r="AD77">
        <v>193.36</v>
      </c>
      <c r="AE77">
        <v>0.93</v>
      </c>
      <c r="AF77">
        <v>2.9</v>
      </c>
      <c r="AG77">
        <v>0</v>
      </c>
      <c r="AH77">
        <v>6.77</v>
      </c>
      <c r="AI77">
        <v>13.84</v>
      </c>
      <c r="AJ77">
        <v>21.51</v>
      </c>
      <c r="AK77">
        <v>0.82</v>
      </c>
      <c r="AL77">
        <v>0</v>
      </c>
      <c r="AM77">
        <v>0</v>
      </c>
      <c r="AN77">
        <v>0.57999999999999996</v>
      </c>
      <c r="AO77">
        <v>41.57</v>
      </c>
      <c r="AP77">
        <v>0.9</v>
      </c>
      <c r="AQ77">
        <v>0</v>
      </c>
      <c r="AR77">
        <v>12.25</v>
      </c>
      <c r="AS77">
        <v>0.36</v>
      </c>
      <c r="AT77">
        <v>9.9600000000000009</v>
      </c>
      <c r="AU77">
        <v>24.17</v>
      </c>
      <c r="AV77">
        <v>43.03</v>
      </c>
      <c r="AW77">
        <v>36.479999999999997</v>
      </c>
      <c r="AX77">
        <v>0.51</v>
      </c>
      <c r="AY77">
        <v>2.9</v>
      </c>
      <c r="AZ77">
        <v>13.05</v>
      </c>
      <c r="BA77">
        <v>14.5</v>
      </c>
      <c r="BB77">
        <v>1.02</v>
      </c>
      <c r="BC77">
        <v>116.02</v>
      </c>
      <c r="BD77">
        <v>33.840000000000003</v>
      </c>
      <c r="BE77">
        <v>236.68</v>
      </c>
      <c r="BF77">
        <v>0</v>
      </c>
      <c r="BG77">
        <v>38.729999999999997</v>
      </c>
      <c r="BH77">
        <v>0</v>
      </c>
      <c r="BI77">
        <v>3</v>
      </c>
      <c r="BJ77">
        <v>7</v>
      </c>
    </row>
    <row r="78" spans="7:62">
      <c r="G78" t="s">
        <v>120</v>
      </c>
      <c r="H78" s="115">
        <v>543.41</v>
      </c>
      <c r="I78" s="88">
        <v>170.49</v>
      </c>
      <c r="J78" s="88">
        <v>273.52000000000004</v>
      </c>
      <c r="K78" s="88">
        <v>6.77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48.34</v>
      </c>
      <c r="X78">
        <v>0</v>
      </c>
      <c r="Y78">
        <v>75.53</v>
      </c>
      <c r="Z78">
        <v>0.93</v>
      </c>
      <c r="AA78">
        <v>0</v>
      </c>
      <c r="AB78">
        <v>0</v>
      </c>
      <c r="AC78">
        <v>0.61</v>
      </c>
      <c r="AD78">
        <v>193.36</v>
      </c>
      <c r="AE78">
        <v>0.93</v>
      </c>
      <c r="AF78">
        <v>2.9</v>
      </c>
      <c r="AG78">
        <v>0</v>
      </c>
      <c r="AH78">
        <v>6.77</v>
      </c>
      <c r="AI78">
        <v>13.84</v>
      </c>
      <c r="AJ78">
        <v>21.51</v>
      </c>
      <c r="AK78">
        <v>0.82</v>
      </c>
      <c r="AL78">
        <v>0</v>
      </c>
      <c r="AM78">
        <v>0</v>
      </c>
      <c r="AN78">
        <v>0.57999999999999996</v>
      </c>
      <c r="AO78">
        <v>41.57</v>
      </c>
      <c r="AP78">
        <v>0.9</v>
      </c>
      <c r="AQ78">
        <v>0</v>
      </c>
      <c r="AR78">
        <v>12.25</v>
      </c>
      <c r="AS78">
        <v>0.36</v>
      </c>
      <c r="AT78">
        <v>9.9600000000000009</v>
      </c>
      <c r="AU78">
        <v>24.17</v>
      </c>
      <c r="AV78">
        <v>43.03</v>
      </c>
      <c r="AW78">
        <v>36.479999999999997</v>
      </c>
      <c r="AX78">
        <v>0.51</v>
      </c>
      <c r="AY78">
        <v>2.9</v>
      </c>
      <c r="AZ78">
        <v>13.05</v>
      </c>
      <c r="BA78">
        <v>14.5</v>
      </c>
      <c r="BB78">
        <v>1.02</v>
      </c>
      <c r="BC78">
        <v>116.02</v>
      </c>
      <c r="BD78">
        <v>33.840000000000003</v>
      </c>
      <c r="BE78">
        <v>236.68</v>
      </c>
      <c r="BF78">
        <v>0</v>
      </c>
      <c r="BG78">
        <v>38.729999999999997</v>
      </c>
      <c r="BH78">
        <v>0</v>
      </c>
      <c r="BI78">
        <v>1.5</v>
      </c>
      <c r="BJ78">
        <v>3.5</v>
      </c>
    </row>
    <row r="79" spans="7:62">
      <c r="G79" t="s">
        <v>121</v>
      </c>
      <c r="H79" s="115">
        <v>539.91</v>
      </c>
      <c r="I79" s="88">
        <v>168.99</v>
      </c>
      <c r="J79" s="88">
        <v>273.71000000000004</v>
      </c>
      <c r="K79" s="88">
        <v>6.77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48.34</v>
      </c>
      <c r="X79">
        <v>0</v>
      </c>
      <c r="Y79">
        <v>75.53</v>
      </c>
      <c r="Z79">
        <v>0.93</v>
      </c>
      <c r="AA79">
        <v>0</v>
      </c>
      <c r="AB79">
        <v>0</v>
      </c>
      <c r="AC79">
        <v>0.61</v>
      </c>
      <c r="AD79">
        <v>193.36</v>
      </c>
      <c r="AE79">
        <v>0.93</v>
      </c>
      <c r="AF79">
        <v>2.9</v>
      </c>
      <c r="AG79">
        <v>0</v>
      </c>
      <c r="AH79">
        <v>6.77</v>
      </c>
      <c r="AI79">
        <v>14.03</v>
      </c>
      <c r="AJ79">
        <v>21.51</v>
      </c>
      <c r="AK79">
        <v>0.82</v>
      </c>
      <c r="AL79">
        <v>0</v>
      </c>
      <c r="AM79">
        <v>0</v>
      </c>
      <c r="AN79">
        <v>0.57999999999999996</v>
      </c>
      <c r="AO79">
        <v>41.57</v>
      </c>
      <c r="AP79">
        <v>0.9</v>
      </c>
      <c r="AQ79">
        <v>0</v>
      </c>
      <c r="AR79">
        <v>12.25</v>
      </c>
      <c r="AS79">
        <v>0.36</v>
      </c>
      <c r="AT79">
        <v>9.9600000000000009</v>
      </c>
      <c r="AU79">
        <v>24.17</v>
      </c>
      <c r="AV79">
        <v>43.03</v>
      </c>
      <c r="AW79">
        <v>36.479999999999997</v>
      </c>
      <c r="AX79">
        <v>0.51</v>
      </c>
      <c r="AY79">
        <v>2.9</v>
      </c>
      <c r="AZ79">
        <v>13.05</v>
      </c>
      <c r="BA79">
        <v>14.5</v>
      </c>
      <c r="BB79">
        <v>1.02</v>
      </c>
      <c r="BC79">
        <v>116.02</v>
      </c>
      <c r="BD79">
        <v>33.840000000000003</v>
      </c>
      <c r="BE79">
        <v>236.68</v>
      </c>
      <c r="BF79">
        <v>0</v>
      </c>
      <c r="BG79">
        <v>38.729999999999997</v>
      </c>
      <c r="BH79">
        <v>0</v>
      </c>
      <c r="BI79">
        <v>0</v>
      </c>
      <c r="BJ79">
        <v>0</v>
      </c>
    </row>
    <row r="80" spans="7:62">
      <c r="G80" t="s">
        <v>122</v>
      </c>
      <c r="H80" s="115">
        <v>539.91</v>
      </c>
      <c r="I80" s="88">
        <v>168.99</v>
      </c>
      <c r="J80" s="88">
        <v>273.71000000000004</v>
      </c>
      <c r="K80" s="88">
        <v>6.77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48.34</v>
      </c>
      <c r="X80">
        <v>0</v>
      </c>
      <c r="Y80">
        <v>75.53</v>
      </c>
      <c r="Z80">
        <v>0.93</v>
      </c>
      <c r="AA80">
        <v>0</v>
      </c>
      <c r="AB80">
        <v>0</v>
      </c>
      <c r="AC80">
        <v>0.61</v>
      </c>
      <c r="AD80">
        <v>193.36</v>
      </c>
      <c r="AE80">
        <v>0.93</v>
      </c>
      <c r="AF80">
        <v>2.9</v>
      </c>
      <c r="AG80">
        <v>0</v>
      </c>
      <c r="AH80">
        <v>6.77</v>
      </c>
      <c r="AI80">
        <v>14.03</v>
      </c>
      <c r="AJ80">
        <v>21.51</v>
      </c>
      <c r="AK80">
        <v>0.82</v>
      </c>
      <c r="AL80">
        <v>0</v>
      </c>
      <c r="AM80">
        <v>0</v>
      </c>
      <c r="AN80">
        <v>0.57999999999999996</v>
      </c>
      <c r="AO80">
        <v>41.57</v>
      </c>
      <c r="AP80">
        <v>0.9</v>
      </c>
      <c r="AQ80">
        <v>0</v>
      </c>
      <c r="AR80">
        <v>12.25</v>
      </c>
      <c r="AS80">
        <v>0.36</v>
      </c>
      <c r="AT80">
        <v>9.9600000000000009</v>
      </c>
      <c r="AU80">
        <v>24.17</v>
      </c>
      <c r="AV80">
        <v>43.03</v>
      </c>
      <c r="AW80">
        <v>36.479999999999997</v>
      </c>
      <c r="AX80">
        <v>0.51</v>
      </c>
      <c r="AY80">
        <v>2.9</v>
      </c>
      <c r="AZ80">
        <v>13.05</v>
      </c>
      <c r="BA80">
        <v>14.5</v>
      </c>
      <c r="BB80">
        <v>1.02</v>
      </c>
      <c r="BC80">
        <v>116.02</v>
      </c>
      <c r="BD80">
        <v>33.840000000000003</v>
      </c>
      <c r="BE80">
        <v>236.68</v>
      </c>
      <c r="BF80">
        <v>0</v>
      </c>
      <c r="BG80">
        <v>38.729999999999997</v>
      </c>
      <c r="BH80">
        <v>0</v>
      </c>
      <c r="BI80">
        <v>0</v>
      </c>
      <c r="BJ80">
        <v>0</v>
      </c>
    </row>
    <row r="81" spans="7:62">
      <c r="G81" t="s">
        <v>123</v>
      </c>
      <c r="H81" s="115">
        <v>539.91</v>
      </c>
      <c r="I81" s="88">
        <v>168.99</v>
      </c>
      <c r="J81" s="88">
        <v>273.71000000000004</v>
      </c>
      <c r="K81" s="88">
        <v>6.77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48.34</v>
      </c>
      <c r="X81">
        <v>0</v>
      </c>
      <c r="Y81">
        <v>75.53</v>
      </c>
      <c r="Z81">
        <v>0.93</v>
      </c>
      <c r="AA81">
        <v>0</v>
      </c>
      <c r="AB81">
        <v>0</v>
      </c>
      <c r="AC81">
        <v>0.61</v>
      </c>
      <c r="AD81">
        <v>193.36</v>
      </c>
      <c r="AE81">
        <v>0.93</v>
      </c>
      <c r="AF81">
        <v>2.9</v>
      </c>
      <c r="AG81">
        <v>0</v>
      </c>
      <c r="AH81">
        <v>6.77</v>
      </c>
      <c r="AI81">
        <v>14.03</v>
      </c>
      <c r="AJ81">
        <v>21.51</v>
      </c>
      <c r="AK81">
        <v>0.82</v>
      </c>
      <c r="AL81">
        <v>0</v>
      </c>
      <c r="AM81">
        <v>0</v>
      </c>
      <c r="AN81">
        <v>0.57999999999999996</v>
      </c>
      <c r="AO81">
        <v>41.57</v>
      </c>
      <c r="AP81">
        <v>0.9</v>
      </c>
      <c r="AQ81">
        <v>0</v>
      </c>
      <c r="AR81">
        <v>12.25</v>
      </c>
      <c r="AS81">
        <v>0.36</v>
      </c>
      <c r="AT81">
        <v>9.9600000000000009</v>
      </c>
      <c r="AU81">
        <v>24.17</v>
      </c>
      <c r="AV81">
        <v>43.03</v>
      </c>
      <c r="AW81">
        <v>36.479999999999997</v>
      </c>
      <c r="AX81">
        <v>0.51</v>
      </c>
      <c r="AY81">
        <v>2.9</v>
      </c>
      <c r="AZ81">
        <v>13.05</v>
      </c>
      <c r="BA81">
        <v>14.5</v>
      </c>
      <c r="BB81">
        <v>1.02</v>
      </c>
      <c r="BC81">
        <v>116.02</v>
      </c>
      <c r="BD81">
        <v>33.840000000000003</v>
      </c>
      <c r="BE81">
        <v>236.68</v>
      </c>
      <c r="BF81">
        <v>0</v>
      </c>
      <c r="BG81">
        <v>38.729999999999997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539.91</v>
      </c>
      <c r="I82" s="88">
        <v>168.99</v>
      </c>
      <c r="J82" s="88">
        <v>273.71000000000004</v>
      </c>
      <c r="K82" s="88">
        <v>6.77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48.34</v>
      </c>
      <c r="X82">
        <v>0</v>
      </c>
      <c r="Y82">
        <v>75.53</v>
      </c>
      <c r="Z82">
        <v>0.93</v>
      </c>
      <c r="AA82">
        <v>0</v>
      </c>
      <c r="AB82">
        <v>0</v>
      </c>
      <c r="AC82">
        <v>0.61</v>
      </c>
      <c r="AD82">
        <v>193.36</v>
      </c>
      <c r="AE82">
        <v>0.93</v>
      </c>
      <c r="AF82">
        <v>2.9</v>
      </c>
      <c r="AG82">
        <v>0</v>
      </c>
      <c r="AH82">
        <v>6.77</v>
      </c>
      <c r="AI82">
        <v>14.03</v>
      </c>
      <c r="AJ82">
        <v>21.51</v>
      </c>
      <c r="AK82">
        <v>0.82</v>
      </c>
      <c r="AL82">
        <v>0</v>
      </c>
      <c r="AM82">
        <v>0</v>
      </c>
      <c r="AN82">
        <v>0.57999999999999996</v>
      </c>
      <c r="AO82">
        <v>41.57</v>
      </c>
      <c r="AP82">
        <v>0.9</v>
      </c>
      <c r="AQ82">
        <v>0</v>
      </c>
      <c r="AR82">
        <v>12.25</v>
      </c>
      <c r="AS82">
        <v>0.36</v>
      </c>
      <c r="AT82">
        <v>9.9600000000000009</v>
      </c>
      <c r="AU82">
        <v>24.17</v>
      </c>
      <c r="AV82">
        <v>43.03</v>
      </c>
      <c r="AW82">
        <v>36.479999999999997</v>
      </c>
      <c r="AX82">
        <v>0.51</v>
      </c>
      <c r="AY82">
        <v>2.9</v>
      </c>
      <c r="AZ82">
        <v>13.05</v>
      </c>
      <c r="BA82">
        <v>14.5</v>
      </c>
      <c r="BB82">
        <v>1.02</v>
      </c>
      <c r="BC82">
        <v>116.02</v>
      </c>
      <c r="BD82">
        <v>33.840000000000003</v>
      </c>
      <c r="BE82">
        <v>236.68</v>
      </c>
      <c r="BF82">
        <v>0</v>
      </c>
      <c r="BG82">
        <v>38.729999999999997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539.91</v>
      </c>
      <c r="I83" s="88">
        <v>168.99</v>
      </c>
      <c r="J83" s="88">
        <v>273.89000000000004</v>
      </c>
      <c r="K83" s="88">
        <v>6.77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48.34</v>
      </c>
      <c r="X83">
        <v>0</v>
      </c>
      <c r="Y83">
        <v>75.53</v>
      </c>
      <c r="Z83">
        <v>0.93</v>
      </c>
      <c r="AA83">
        <v>0</v>
      </c>
      <c r="AB83">
        <v>0</v>
      </c>
      <c r="AC83">
        <v>0.61</v>
      </c>
      <c r="AD83">
        <v>193.36</v>
      </c>
      <c r="AE83">
        <v>0.93</v>
      </c>
      <c r="AF83">
        <v>2.9</v>
      </c>
      <c r="AG83">
        <v>0</v>
      </c>
      <c r="AH83">
        <v>6.77</v>
      </c>
      <c r="AI83">
        <v>14.21</v>
      </c>
      <c r="AJ83">
        <v>21.51</v>
      </c>
      <c r="AK83">
        <v>0.82</v>
      </c>
      <c r="AL83">
        <v>0</v>
      </c>
      <c r="AM83">
        <v>0</v>
      </c>
      <c r="AN83">
        <v>0.57999999999999996</v>
      </c>
      <c r="AO83">
        <v>41.57</v>
      </c>
      <c r="AP83">
        <v>0.9</v>
      </c>
      <c r="AQ83">
        <v>0</v>
      </c>
      <c r="AR83">
        <v>12.25</v>
      </c>
      <c r="AS83">
        <v>0.36</v>
      </c>
      <c r="AT83">
        <v>9.9600000000000009</v>
      </c>
      <c r="AU83">
        <v>24.17</v>
      </c>
      <c r="AV83">
        <v>43.03</v>
      </c>
      <c r="AW83">
        <v>36.479999999999997</v>
      </c>
      <c r="AX83">
        <v>0.51</v>
      </c>
      <c r="AY83">
        <v>2.9</v>
      </c>
      <c r="AZ83">
        <v>13.05</v>
      </c>
      <c r="BA83">
        <v>14.5</v>
      </c>
      <c r="BB83">
        <v>1.02</v>
      </c>
      <c r="BC83">
        <v>116.02</v>
      </c>
      <c r="BD83">
        <v>33.840000000000003</v>
      </c>
      <c r="BE83">
        <v>236.68</v>
      </c>
      <c r="BF83">
        <v>0</v>
      </c>
      <c r="BG83">
        <v>38.729999999999997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539.91</v>
      </c>
      <c r="I84" s="88">
        <v>168.99</v>
      </c>
      <c r="J84" s="88">
        <v>273.89000000000004</v>
      </c>
      <c r="K84" s="88">
        <v>6.77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48.34</v>
      </c>
      <c r="X84">
        <v>0</v>
      </c>
      <c r="Y84">
        <v>75.53</v>
      </c>
      <c r="Z84">
        <v>0.93</v>
      </c>
      <c r="AA84">
        <v>0</v>
      </c>
      <c r="AB84">
        <v>0</v>
      </c>
      <c r="AC84">
        <v>0.61</v>
      </c>
      <c r="AD84">
        <v>193.36</v>
      </c>
      <c r="AE84">
        <v>0.93</v>
      </c>
      <c r="AF84">
        <v>2.9</v>
      </c>
      <c r="AG84">
        <v>0</v>
      </c>
      <c r="AH84">
        <v>6.77</v>
      </c>
      <c r="AI84">
        <v>14.21</v>
      </c>
      <c r="AJ84">
        <v>21.51</v>
      </c>
      <c r="AK84">
        <v>0.82</v>
      </c>
      <c r="AL84">
        <v>0</v>
      </c>
      <c r="AM84">
        <v>0</v>
      </c>
      <c r="AN84">
        <v>0.57999999999999996</v>
      </c>
      <c r="AO84">
        <v>41.57</v>
      </c>
      <c r="AP84">
        <v>0.9</v>
      </c>
      <c r="AQ84">
        <v>0</v>
      </c>
      <c r="AR84">
        <v>12.25</v>
      </c>
      <c r="AS84">
        <v>0.36</v>
      </c>
      <c r="AT84">
        <v>9.9600000000000009</v>
      </c>
      <c r="AU84">
        <v>24.17</v>
      </c>
      <c r="AV84">
        <v>43.03</v>
      </c>
      <c r="AW84">
        <v>36.479999999999997</v>
      </c>
      <c r="AX84">
        <v>0.51</v>
      </c>
      <c r="AY84">
        <v>2.9</v>
      </c>
      <c r="AZ84">
        <v>13.05</v>
      </c>
      <c r="BA84">
        <v>14.5</v>
      </c>
      <c r="BB84">
        <v>1.02</v>
      </c>
      <c r="BC84">
        <v>116.02</v>
      </c>
      <c r="BD84">
        <v>33.840000000000003</v>
      </c>
      <c r="BE84">
        <v>236.68</v>
      </c>
      <c r="BF84">
        <v>0</v>
      </c>
      <c r="BG84">
        <v>38.729999999999997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539.91</v>
      </c>
      <c r="I85" s="88">
        <v>168.99</v>
      </c>
      <c r="J85" s="88">
        <v>273.89000000000004</v>
      </c>
      <c r="K85" s="88">
        <v>6.77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48.34</v>
      </c>
      <c r="X85">
        <v>0</v>
      </c>
      <c r="Y85">
        <v>75.53</v>
      </c>
      <c r="Z85">
        <v>0.93</v>
      </c>
      <c r="AA85">
        <v>0</v>
      </c>
      <c r="AB85">
        <v>0</v>
      </c>
      <c r="AC85">
        <v>0.61</v>
      </c>
      <c r="AD85">
        <v>193.36</v>
      </c>
      <c r="AE85">
        <v>0.93</v>
      </c>
      <c r="AF85">
        <v>2.9</v>
      </c>
      <c r="AG85">
        <v>0</v>
      </c>
      <c r="AH85">
        <v>6.77</v>
      </c>
      <c r="AI85">
        <v>14.21</v>
      </c>
      <c r="AJ85">
        <v>21.51</v>
      </c>
      <c r="AK85">
        <v>0.82</v>
      </c>
      <c r="AL85">
        <v>0</v>
      </c>
      <c r="AM85">
        <v>0</v>
      </c>
      <c r="AN85">
        <v>0.57999999999999996</v>
      </c>
      <c r="AO85">
        <v>41.57</v>
      </c>
      <c r="AP85">
        <v>0.9</v>
      </c>
      <c r="AQ85">
        <v>0</v>
      </c>
      <c r="AR85">
        <v>12.25</v>
      </c>
      <c r="AS85">
        <v>0.36</v>
      </c>
      <c r="AT85">
        <v>9.9600000000000009</v>
      </c>
      <c r="AU85">
        <v>24.17</v>
      </c>
      <c r="AV85">
        <v>43.03</v>
      </c>
      <c r="AW85">
        <v>36.479999999999997</v>
      </c>
      <c r="AX85">
        <v>0.51</v>
      </c>
      <c r="AY85">
        <v>2.9</v>
      </c>
      <c r="AZ85">
        <v>13.05</v>
      </c>
      <c r="BA85">
        <v>14.5</v>
      </c>
      <c r="BB85">
        <v>1.02</v>
      </c>
      <c r="BC85">
        <v>116.02</v>
      </c>
      <c r="BD85">
        <v>33.840000000000003</v>
      </c>
      <c r="BE85">
        <v>236.68</v>
      </c>
      <c r="BF85">
        <v>0</v>
      </c>
      <c r="BG85">
        <v>38.729999999999997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539.91</v>
      </c>
      <c r="I86" s="88">
        <v>168.99</v>
      </c>
      <c r="J86" s="88">
        <v>273.89000000000004</v>
      </c>
      <c r="K86" s="88">
        <v>6.77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48.34</v>
      </c>
      <c r="X86">
        <v>0</v>
      </c>
      <c r="Y86">
        <v>75.53</v>
      </c>
      <c r="Z86">
        <v>0.93</v>
      </c>
      <c r="AA86">
        <v>0</v>
      </c>
      <c r="AB86">
        <v>0</v>
      </c>
      <c r="AC86">
        <v>0.61</v>
      </c>
      <c r="AD86">
        <v>193.36</v>
      </c>
      <c r="AE86">
        <v>0.93</v>
      </c>
      <c r="AF86">
        <v>2.9</v>
      </c>
      <c r="AG86">
        <v>0</v>
      </c>
      <c r="AH86">
        <v>6.77</v>
      </c>
      <c r="AI86">
        <v>14.21</v>
      </c>
      <c r="AJ86">
        <v>21.51</v>
      </c>
      <c r="AK86">
        <v>0.82</v>
      </c>
      <c r="AL86">
        <v>0</v>
      </c>
      <c r="AM86">
        <v>0</v>
      </c>
      <c r="AN86">
        <v>0.57999999999999996</v>
      </c>
      <c r="AO86">
        <v>41.57</v>
      </c>
      <c r="AP86">
        <v>0.9</v>
      </c>
      <c r="AQ86">
        <v>0</v>
      </c>
      <c r="AR86">
        <v>12.25</v>
      </c>
      <c r="AS86">
        <v>0.36</v>
      </c>
      <c r="AT86">
        <v>9.9600000000000009</v>
      </c>
      <c r="AU86">
        <v>24.17</v>
      </c>
      <c r="AV86">
        <v>43.03</v>
      </c>
      <c r="AW86">
        <v>36.479999999999997</v>
      </c>
      <c r="AX86">
        <v>0.51</v>
      </c>
      <c r="AY86">
        <v>2.9</v>
      </c>
      <c r="AZ86">
        <v>13.05</v>
      </c>
      <c r="BA86">
        <v>14.5</v>
      </c>
      <c r="BB86">
        <v>1.02</v>
      </c>
      <c r="BC86">
        <v>116.02</v>
      </c>
      <c r="BD86">
        <v>33.840000000000003</v>
      </c>
      <c r="BE86">
        <v>236.68</v>
      </c>
      <c r="BF86">
        <v>0</v>
      </c>
      <c r="BG86">
        <v>38.729999999999997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536.85</v>
      </c>
      <c r="I87" s="88">
        <v>168.99</v>
      </c>
      <c r="J87" s="88">
        <v>242.85000000000002</v>
      </c>
      <c r="K87" s="88">
        <v>6.77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48.34</v>
      </c>
      <c r="X87">
        <v>0</v>
      </c>
      <c r="Y87">
        <v>75.53</v>
      </c>
      <c r="Z87">
        <v>0.93</v>
      </c>
      <c r="AA87">
        <v>0</v>
      </c>
      <c r="AB87">
        <v>0</v>
      </c>
      <c r="AC87">
        <v>0.61</v>
      </c>
      <c r="AD87">
        <v>162.13</v>
      </c>
      <c r="AE87">
        <v>0.93</v>
      </c>
      <c r="AF87">
        <v>2.9</v>
      </c>
      <c r="AG87">
        <v>0</v>
      </c>
      <c r="AH87">
        <v>6.77</v>
      </c>
      <c r="AI87">
        <v>14.4</v>
      </c>
      <c r="AJ87">
        <v>21.51</v>
      </c>
      <c r="AK87">
        <v>0.82</v>
      </c>
      <c r="AL87">
        <v>0</v>
      </c>
      <c r="AM87">
        <v>0</v>
      </c>
      <c r="AN87">
        <v>0.57999999999999996</v>
      </c>
      <c r="AO87">
        <v>41.57</v>
      </c>
      <c r="AP87">
        <v>0.9</v>
      </c>
      <c r="AQ87">
        <v>0</v>
      </c>
      <c r="AR87">
        <v>12.25</v>
      </c>
      <c r="AS87">
        <v>0.36</v>
      </c>
      <c r="AT87">
        <v>9.9600000000000009</v>
      </c>
      <c r="AU87">
        <v>24.17</v>
      </c>
      <c r="AV87">
        <v>43.03</v>
      </c>
      <c r="AW87">
        <v>36.479999999999997</v>
      </c>
      <c r="AX87">
        <v>0.51</v>
      </c>
      <c r="AY87">
        <v>2.9</v>
      </c>
      <c r="AZ87">
        <v>13.05</v>
      </c>
      <c r="BA87">
        <v>14.5</v>
      </c>
      <c r="BB87">
        <v>1.02</v>
      </c>
      <c r="BC87">
        <v>116.02</v>
      </c>
      <c r="BD87">
        <v>33.840000000000003</v>
      </c>
      <c r="BE87">
        <v>236.68</v>
      </c>
      <c r="BF87">
        <v>0</v>
      </c>
      <c r="BG87">
        <v>35.67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536.85</v>
      </c>
      <c r="I88" s="88">
        <v>168.99</v>
      </c>
      <c r="J88" s="88">
        <v>214.91000000000003</v>
      </c>
      <c r="K88" s="88">
        <v>6.77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48.34</v>
      </c>
      <c r="X88">
        <v>0</v>
      </c>
      <c r="Y88">
        <v>75.53</v>
      </c>
      <c r="Z88">
        <v>0.93</v>
      </c>
      <c r="AA88">
        <v>0</v>
      </c>
      <c r="AB88">
        <v>0</v>
      </c>
      <c r="AC88">
        <v>0.61</v>
      </c>
      <c r="AD88">
        <v>134.19</v>
      </c>
      <c r="AE88">
        <v>0.93</v>
      </c>
      <c r="AF88">
        <v>2.9</v>
      </c>
      <c r="AG88">
        <v>0</v>
      </c>
      <c r="AH88">
        <v>6.77</v>
      </c>
      <c r="AI88">
        <v>14.4</v>
      </c>
      <c r="AJ88">
        <v>21.51</v>
      </c>
      <c r="AK88">
        <v>0.82</v>
      </c>
      <c r="AL88">
        <v>0</v>
      </c>
      <c r="AM88">
        <v>0</v>
      </c>
      <c r="AN88">
        <v>0.57999999999999996</v>
      </c>
      <c r="AO88">
        <v>41.57</v>
      </c>
      <c r="AP88">
        <v>0.9</v>
      </c>
      <c r="AQ88">
        <v>0</v>
      </c>
      <c r="AR88">
        <v>12.25</v>
      </c>
      <c r="AS88">
        <v>0.36</v>
      </c>
      <c r="AT88">
        <v>9.9600000000000009</v>
      </c>
      <c r="AU88">
        <v>24.17</v>
      </c>
      <c r="AV88">
        <v>43.03</v>
      </c>
      <c r="AW88">
        <v>36.479999999999997</v>
      </c>
      <c r="AX88">
        <v>0.51</v>
      </c>
      <c r="AY88">
        <v>2.9</v>
      </c>
      <c r="AZ88">
        <v>13.05</v>
      </c>
      <c r="BA88">
        <v>14.5</v>
      </c>
      <c r="BB88">
        <v>1.02</v>
      </c>
      <c r="BC88">
        <v>116.02</v>
      </c>
      <c r="BD88">
        <v>33.840000000000003</v>
      </c>
      <c r="BE88">
        <v>236.68</v>
      </c>
      <c r="BF88">
        <v>0</v>
      </c>
      <c r="BG88">
        <v>35.67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566.81999999999994</v>
      </c>
      <c r="I89" s="88">
        <v>168.99</v>
      </c>
      <c r="J89" s="88">
        <v>161.82999999999998</v>
      </c>
      <c r="K89" s="88">
        <v>6.77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48.34</v>
      </c>
      <c r="X89">
        <v>0</v>
      </c>
      <c r="Y89">
        <v>75.53</v>
      </c>
      <c r="Z89">
        <v>0.93</v>
      </c>
      <c r="AA89">
        <v>0</v>
      </c>
      <c r="AB89">
        <v>0</v>
      </c>
      <c r="AC89">
        <v>0.61</v>
      </c>
      <c r="AD89">
        <v>81.11</v>
      </c>
      <c r="AE89">
        <v>0.93</v>
      </c>
      <c r="AF89">
        <v>2.9</v>
      </c>
      <c r="AG89">
        <v>0</v>
      </c>
      <c r="AH89">
        <v>6.77</v>
      </c>
      <c r="AI89">
        <v>14.4</v>
      </c>
      <c r="AJ89">
        <v>21.51</v>
      </c>
      <c r="AK89">
        <v>0.82</v>
      </c>
      <c r="AL89">
        <v>0</v>
      </c>
      <c r="AM89">
        <v>0</v>
      </c>
      <c r="AN89">
        <v>0.57999999999999996</v>
      </c>
      <c r="AO89">
        <v>41.57</v>
      </c>
      <c r="AP89">
        <v>0.9</v>
      </c>
      <c r="AQ89">
        <v>0</v>
      </c>
      <c r="AR89">
        <v>12.25</v>
      </c>
      <c r="AS89">
        <v>0.36</v>
      </c>
      <c r="AT89">
        <v>9.9600000000000009</v>
      </c>
      <c r="AU89">
        <v>24.17</v>
      </c>
      <c r="AV89">
        <v>43.03</v>
      </c>
      <c r="AW89">
        <v>36.479999999999997</v>
      </c>
      <c r="AX89">
        <v>0.51</v>
      </c>
      <c r="AY89">
        <v>2.9</v>
      </c>
      <c r="AZ89">
        <v>13.05</v>
      </c>
      <c r="BA89">
        <v>14.5</v>
      </c>
      <c r="BB89">
        <v>1.02</v>
      </c>
      <c r="BC89">
        <v>116.02</v>
      </c>
      <c r="BD89">
        <v>33.840000000000003</v>
      </c>
      <c r="BE89">
        <v>236.68</v>
      </c>
      <c r="BF89">
        <v>29.97</v>
      </c>
      <c r="BG89">
        <v>35.67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651.9</v>
      </c>
      <c r="I90" s="88">
        <v>168.99</v>
      </c>
      <c r="J90" s="88">
        <v>161.82999999999998</v>
      </c>
      <c r="K90" s="88">
        <v>6.77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48.34</v>
      </c>
      <c r="X90">
        <v>0</v>
      </c>
      <c r="Y90">
        <v>75.53</v>
      </c>
      <c r="Z90">
        <v>0.93</v>
      </c>
      <c r="AA90">
        <v>0</v>
      </c>
      <c r="AB90">
        <v>0</v>
      </c>
      <c r="AC90">
        <v>0.61</v>
      </c>
      <c r="AD90">
        <v>81.11</v>
      </c>
      <c r="AE90">
        <v>0.93</v>
      </c>
      <c r="AF90">
        <v>2.9</v>
      </c>
      <c r="AG90">
        <v>0</v>
      </c>
      <c r="AH90">
        <v>6.77</v>
      </c>
      <c r="AI90">
        <v>14.4</v>
      </c>
      <c r="AJ90">
        <v>21.51</v>
      </c>
      <c r="AK90">
        <v>0.82</v>
      </c>
      <c r="AL90">
        <v>0</v>
      </c>
      <c r="AM90">
        <v>0</v>
      </c>
      <c r="AN90">
        <v>0.57999999999999996</v>
      </c>
      <c r="AO90">
        <v>41.57</v>
      </c>
      <c r="AP90">
        <v>0.9</v>
      </c>
      <c r="AQ90">
        <v>0</v>
      </c>
      <c r="AR90">
        <v>12.25</v>
      </c>
      <c r="AS90">
        <v>0.36</v>
      </c>
      <c r="AT90">
        <v>9.9600000000000009</v>
      </c>
      <c r="AU90">
        <v>24.17</v>
      </c>
      <c r="AV90">
        <v>43.03</v>
      </c>
      <c r="AW90">
        <v>36.479999999999997</v>
      </c>
      <c r="AX90">
        <v>0.51</v>
      </c>
      <c r="AY90">
        <v>2.9</v>
      </c>
      <c r="AZ90">
        <v>13.05</v>
      </c>
      <c r="BA90">
        <v>14.5</v>
      </c>
      <c r="BB90">
        <v>1.02</v>
      </c>
      <c r="BC90">
        <v>116.02</v>
      </c>
      <c r="BD90">
        <v>33.840000000000003</v>
      </c>
      <c r="BE90">
        <v>236.68</v>
      </c>
      <c r="BF90">
        <v>115.05</v>
      </c>
      <c r="BG90">
        <v>35.67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658.81</v>
      </c>
      <c r="I91" s="88">
        <v>209.50000000000003</v>
      </c>
      <c r="J91" s="88">
        <v>162.01</v>
      </c>
      <c r="K91" s="88">
        <v>6.77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48.34</v>
      </c>
      <c r="X91">
        <v>0</v>
      </c>
      <c r="Y91">
        <v>75.53</v>
      </c>
      <c r="Z91">
        <v>0.93</v>
      </c>
      <c r="AA91">
        <v>27.84</v>
      </c>
      <c r="AB91">
        <v>12.67</v>
      </c>
      <c r="AC91">
        <v>0.61</v>
      </c>
      <c r="AD91">
        <v>81.11</v>
      </c>
      <c r="AE91">
        <v>0.93</v>
      </c>
      <c r="AF91">
        <v>2.9</v>
      </c>
      <c r="AG91">
        <v>23.15</v>
      </c>
      <c r="AH91">
        <v>6.77</v>
      </c>
      <c r="AI91">
        <v>14.58</v>
      </c>
      <c r="AJ91">
        <v>21.51</v>
      </c>
      <c r="AK91">
        <v>0.82</v>
      </c>
      <c r="AL91">
        <v>0</v>
      </c>
      <c r="AM91">
        <v>64.97</v>
      </c>
      <c r="AN91">
        <v>0.57999999999999996</v>
      </c>
      <c r="AO91">
        <v>41.57</v>
      </c>
      <c r="AP91">
        <v>0.9</v>
      </c>
      <c r="AQ91">
        <v>0</v>
      </c>
      <c r="AR91">
        <v>12.25</v>
      </c>
      <c r="AS91">
        <v>0.36</v>
      </c>
      <c r="AT91">
        <v>9.9600000000000009</v>
      </c>
      <c r="AU91">
        <v>24.17</v>
      </c>
      <c r="AV91">
        <v>43.03</v>
      </c>
      <c r="AW91">
        <v>36.479999999999997</v>
      </c>
      <c r="AX91">
        <v>0.51</v>
      </c>
      <c r="AY91">
        <v>2.9</v>
      </c>
      <c r="AZ91">
        <v>13.05</v>
      </c>
      <c r="BA91">
        <v>14.5</v>
      </c>
      <c r="BB91">
        <v>1.02</v>
      </c>
      <c r="BC91">
        <v>116.02</v>
      </c>
      <c r="BD91">
        <v>33.840000000000003</v>
      </c>
      <c r="BE91">
        <v>236.68</v>
      </c>
      <c r="BF91">
        <v>33.840000000000003</v>
      </c>
      <c r="BG91">
        <v>35.67</v>
      </c>
      <c r="BH91">
        <v>0</v>
      </c>
      <c r="BI91">
        <v>0</v>
      </c>
      <c r="BJ91">
        <v>0</v>
      </c>
    </row>
    <row r="92" spans="7:62">
      <c r="G92" t="s">
        <v>134</v>
      </c>
      <c r="H92" s="115">
        <v>754.51999999999987</v>
      </c>
      <c r="I92" s="88">
        <v>209.50000000000003</v>
      </c>
      <c r="J92" s="88">
        <v>162.01</v>
      </c>
      <c r="K92" s="88">
        <v>6.77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48.34</v>
      </c>
      <c r="X92">
        <v>0</v>
      </c>
      <c r="Y92">
        <v>75.53</v>
      </c>
      <c r="Z92">
        <v>0.93</v>
      </c>
      <c r="AA92">
        <v>27.84</v>
      </c>
      <c r="AB92">
        <v>12.67</v>
      </c>
      <c r="AC92">
        <v>0.61</v>
      </c>
      <c r="AD92">
        <v>81.11</v>
      </c>
      <c r="AE92">
        <v>0.93</v>
      </c>
      <c r="AF92">
        <v>2.9</v>
      </c>
      <c r="AG92">
        <v>23.15</v>
      </c>
      <c r="AH92">
        <v>6.77</v>
      </c>
      <c r="AI92">
        <v>14.58</v>
      </c>
      <c r="AJ92">
        <v>21.51</v>
      </c>
      <c r="AK92">
        <v>0.82</v>
      </c>
      <c r="AL92">
        <v>0</v>
      </c>
      <c r="AM92">
        <v>64.97</v>
      </c>
      <c r="AN92">
        <v>0.57999999999999996</v>
      </c>
      <c r="AO92">
        <v>41.57</v>
      </c>
      <c r="AP92">
        <v>0.9</v>
      </c>
      <c r="AQ92">
        <v>0</v>
      </c>
      <c r="AR92">
        <v>12.25</v>
      </c>
      <c r="AS92">
        <v>0.36</v>
      </c>
      <c r="AT92">
        <v>9.9600000000000009</v>
      </c>
      <c r="AU92">
        <v>24.17</v>
      </c>
      <c r="AV92">
        <v>43.03</v>
      </c>
      <c r="AW92">
        <v>36.479999999999997</v>
      </c>
      <c r="AX92">
        <v>0.51</v>
      </c>
      <c r="AY92">
        <v>2.9</v>
      </c>
      <c r="AZ92">
        <v>13.05</v>
      </c>
      <c r="BA92">
        <v>14.5</v>
      </c>
      <c r="BB92">
        <v>1.02</v>
      </c>
      <c r="BC92">
        <v>116.02</v>
      </c>
      <c r="BD92">
        <v>33.840000000000003</v>
      </c>
      <c r="BE92">
        <v>236.68</v>
      </c>
      <c r="BF92">
        <v>129.55000000000001</v>
      </c>
      <c r="BG92">
        <v>35.67</v>
      </c>
      <c r="BH92">
        <v>0</v>
      </c>
      <c r="BI92">
        <v>0</v>
      </c>
      <c r="BJ92">
        <v>0</v>
      </c>
    </row>
    <row r="93" spans="7:62">
      <c r="G93" t="s">
        <v>135</v>
      </c>
      <c r="H93" s="115">
        <v>835.7299999999999</v>
      </c>
      <c r="I93" s="88">
        <v>209.50000000000003</v>
      </c>
      <c r="J93" s="88">
        <v>162.01</v>
      </c>
      <c r="K93" s="88">
        <v>6.77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48.34</v>
      </c>
      <c r="X93">
        <v>0</v>
      </c>
      <c r="Y93">
        <v>75.53</v>
      </c>
      <c r="Z93">
        <v>0.93</v>
      </c>
      <c r="AA93">
        <v>27.84</v>
      </c>
      <c r="AB93">
        <v>12.67</v>
      </c>
      <c r="AC93">
        <v>0.61</v>
      </c>
      <c r="AD93">
        <v>81.11</v>
      </c>
      <c r="AE93">
        <v>0.93</v>
      </c>
      <c r="AF93">
        <v>2.9</v>
      </c>
      <c r="AG93">
        <v>23.15</v>
      </c>
      <c r="AH93">
        <v>6.77</v>
      </c>
      <c r="AI93">
        <v>14.58</v>
      </c>
      <c r="AJ93">
        <v>21.51</v>
      </c>
      <c r="AK93">
        <v>0.82</v>
      </c>
      <c r="AL93">
        <v>0</v>
      </c>
      <c r="AM93">
        <v>64.97</v>
      </c>
      <c r="AN93">
        <v>0.57999999999999996</v>
      </c>
      <c r="AO93">
        <v>41.57</v>
      </c>
      <c r="AP93">
        <v>0.9</v>
      </c>
      <c r="AQ93">
        <v>0</v>
      </c>
      <c r="AR93">
        <v>12.25</v>
      </c>
      <c r="AS93">
        <v>0.36</v>
      </c>
      <c r="AT93">
        <v>9.9600000000000009</v>
      </c>
      <c r="AU93">
        <v>24.17</v>
      </c>
      <c r="AV93">
        <v>43.03</v>
      </c>
      <c r="AW93">
        <v>36.479999999999997</v>
      </c>
      <c r="AX93">
        <v>0.51</v>
      </c>
      <c r="AY93">
        <v>2.9</v>
      </c>
      <c r="AZ93">
        <v>13.05</v>
      </c>
      <c r="BA93">
        <v>14.5</v>
      </c>
      <c r="BB93">
        <v>1.02</v>
      </c>
      <c r="BC93">
        <v>116.02</v>
      </c>
      <c r="BD93">
        <v>33.840000000000003</v>
      </c>
      <c r="BE93">
        <v>236.68</v>
      </c>
      <c r="BF93">
        <v>210.76</v>
      </c>
      <c r="BG93">
        <v>35.67</v>
      </c>
      <c r="BH93">
        <v>0</v>
      </c>
      <c r="BI93">
        <v>0</v>
      </c>
      <c r="BJ93">
        <v>0</v>
      </c>
    </row>
    <row r="94" spans="7:62">
      <c r="G94" t="s">
        <v>136</v>
      </c>
      <c r="H94" s="115">
        <v>883.1099999999999</v>
      </c>
      <c r="I94" s="88">
        <v>209.50000000000003</v>
      </c>
      <c r="J94" s="88">
        <v>162.01</v>
      </c>
      <c r="K94" s="88">
        <v>6.77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48.34</v>
      </c>
      <c r="X94">
        <v>0</v>
      </c>
      <c r="Y94">
        <v>75.53</v>
      </c>
      <c r="Z94">
        <v>0.93</v>
      </c>
      <c r="AA94">
        <v>27.84</v>
      </c>
      <c r="AB94">
        <v>12.67</v>
      </c>
      <c r="AC94">
        <v>0.61</v>
      </c>
      <c r="AD94">
        <v>81.11</v>
      </c>
      <c r="AE94">
        <v>0.93</v>
      </c>
      <c r="AF94">
        <v>2.9</v>
      </c>
      <c r="AG94">
        <v>23.15</v>
      </c>
      <c r="AH94">
        <v>6.77</v>
      </c>
      <c r="AI94">
        <v>14.58</v>
      </c>
      <c r="AJ94">
        <v>21.51</v>
      </c>
      <c r="AK94">
        <v>0.82</v>
      </c>
      <c r="AL94">
        <v>0</v>
      </c>
      <c r="AM94">
        <v>64.97</v>
      </c>
      <c r="AN94">
        <v>0.57999999999999996</v>
      </c>
      <c r="AO94">
        <v>41.57</v>
      </c>
      <c r="AP94">
        <v>0.9</v>
      </c>
      <c r="AQ94">
        <v>0</v>
      </c>
      <c r="AR94">
        <v>12.25</v>
      </c>
      <c r="AS94">
        <v>0.36</v>
      </c>
      <c r="AT94">
        <v>9.9600000000000009</v>
      </c>
      <c r="AU94">
        <v>24.17</v>
      </c>
      <c r="AV94">
        <v>43.03</v>
      </c>
      <c r="AW94">
        <v>36.479999999999997</v>
      </c>
      <c r="AX94">
        <v>0.51</v>
      </c>
      <c r="AY94">
        <v>2.9</v>
      </c>
      <c r="AZ94">
        <v>13.05</v>
      </c>
      <c r="BA94">
        <v>14.5</v>
      </c>
      <c r="BB94">
        <v>1.02</v>
      </c>
      <c r="BC94">
        <v>116.02</v>
      </c>
      <c r="BD94">
        <v>33.840000000000003</v>
      </c>
      <c r="BE94">
        <v>236.68</v>
      </c>
      <c r="BF94">
        <v>258.14</v>
      </c>
      <c r="BG94">
        <v>35.67</v>
      </c>
      <c r="BH94">
        <v>0</v>
      </c>
      <c r="BI94">
        <v>0</v>
      </c>
      <c r="BJ94">
        <v>0</v>
      </c>
    </row>
    <row r="95" spans="7:62">
      <c r="G95" t="s">
        <v>137</v>
      </c>
      <c r="H95" s="115">
        <v>905.28999999999985</v>
      </c>
      <c r="I95" s="88">
        <v>238.50000000000003</v>
      </c>
      <c r="J95" s="88">
        <v>162.19</v>
      </c>
      <c r="K95" s="88">
        <v>6.77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48.34</v>
      </c>
      <c r="X95">
        <v>0</v>
      </c>
      <c r="Y95">
        <v>75.53</v>
      </c>
      <c r="Z95">
        <v>0.93</v>
      </c>
      <c r="AA95">
        <v>27.84</v>
      </c>
      <c r="AB95">
        <v>12.67</v>
      </c>
      <c r="AC95">
        <v>0.61</v>
      </c>
      <c r="AD95">
        <v>81.11</v>
      </c>
      <c r="AE95">
        <v>0.93</v>
      </c>
      <c r="AF95">
        <v>2.9</v>
      </c>
      <c r="AG95">
        <v>23.15</v>
      </c>
      <c r="AH95">
        <v>6.77</v>
      </c>
      <c r="AI95">
        <v>14.76</v>
      </c>
      <c r="AJ95">
        <v>21.51</v>
      </c>
      <c r="AK95">
        <v>0.82</v>
      </c>
      <c r="AL95">
        <v>0</v>
      </c>
      <c r="AM95">
        <v>64.97</v>
      </c>
      <c r="AN95">
        <v>0.57999999999999996</v>
      </c>
      <c r="AO95">
        <v>41.57</v>
      </c>
      <c r="AP95">
        <v>0.9</v>
      </c>
      <c r="AQ95">
        <v>29</v>
      </c>
      <c r="AR95">
        <v>12.25</v>
      </c>
      <c r="AS95">
        <v>0.36</v>
      </c>
      <c r="AT95">
        <v>9.9600000000000009</v>
      </c>
      <c r="AU95">
        <v>24.17</v>
      </c>
      <c r="AV95">
        <v>43.03</v>
      </c>
      <c r="AW95">
        <v>36.479999999999997</v>
      </c>
      <c r="AX95">
        <v>0.51</v>
      </c>
      <c r="AY95">
        <v>2.9</v>
      </c>
      <c r="AZ95">
        <v>13.05</v>
      </c>
      <c r="BA95">
        <v>14.5</v>
      </c>
      <c r="BB95">
        <v>1.02</v>
      </c>
      <c r="BC95">
        <v>116.02</v>
      </c>
      <c r="BD95">
        <v>33.840000000000003</v>
      </c>
      <c r="BE95">
        <v>236.68</v>
      </c>
      <c r="BF95">
        <v>281.33999999999997</v>
      </c>
      <c r="BG95">
        <v>34.65</v>
      </c>
      <c r="BH95">
        <v>0</v>
      </c>
      <c r="BI95">
        <v>0</v>
      </c>
      <c r="BJ95">
        <v>0</v>
      </c>
    </row>
    <row r="96" spans="7:62">
      <c r="G96" t="s">
        <v>138</v>
      </c>
      <c r="H96" s="115">
        <v>918.81999999999994</v>
      </c>
      <c r="I96" s="88">
        <v>238.50000000000003</v>
      </c>
      <c r="J96" s="88">
        <v>162.19</v>
      </c>
      <c r="K96" s="88">
        <v>6.77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48.34</v>
      </c>
      <c r="X96">
        <v>0</v>
      </c>
      <c r="Y96">
        <v>75.53</v>
      </c>
      <c r="Z96">
        <v>0.93</v>
      </c>
      <c r="AA96">
        <v>27.84</v>
      </c>
      <c r="AB96">
        <v>12.67</v>
      </c>
      <c r="AC96">
        <v>0.61</v>
      </c>
      <c r="AD96">
        <v>81.11</v>
      </c>
      <c r="AE96">
        <v>0.93</v>
      </c>
      <c r="AF96">
        <v>2.9</v>
      </c>
      <c r="AG96">
        <v>23.15</v>
      </c>
      <c r="AH96">
        <v>6.77</v>
      </c>
      <c r="AI96">
        <v>14.76</v>
      </c>
      <c r="AJ96">
        <v>21.51</v>
      </c>
      <c r="AK96">
        <v>0.82</v>
      </c>
      <c r="AL96">
        <v>0</v>
      </c>
      <c r="AM96">
        <v>64.97</v>
      </c>
      <c r="AN96">
        <v>0.57999999999999996</v>
      </c>
      <c r="AO96">
        <v>41.57</v>
      </c>
      <c r="AP96">
        <v>0.9</v>
      </c>
      <c r="AQ96">
        <v>29</v>
      </c>
      <c r="AR96">
        <v>12.25</v>
      </c>
      <c r="AS96">
        <v>0.36</v>
      </c>
      <c r="AT96">
        <v>9.9600000000000009</v>
      </c>
      <c r="AU96">
        <v>24.17</v>
      </c>
      <c r="AV96">
        <v>43.03</v>
      </c>
      <c r="AW96">
        <v>36.479999999999997</v>
      </c>
      <c r="AX96">
        <v>0.51</v>
      </c>
      <c r="AY96">
        <v>2.9</v>
      </c>
      <c r="AZ96">
        <v>13.05</v>
      </c>
      <c r="BA96">
        <v>14.5</v>
      </c>
      <c r="BB96">
        <v>1.02</v>
      </c>
      <c r="BC96">
        <v>116.02</v>
      </c>
      <c r="BD96">
        <v>33.840000000000003</v>
      </c>
      <c r="BE96">
        <v>236.68</v>
      </c>
      <c r="BF96">
        <v>294.87</v>
      </c>
      <c r="BG96">
        <v>34.65</v>
      </c>
      <c r="BH96">
        <v>0</v>
      </c>
      <c r="BI96">
        <v>0</v>
      </c>
      <c r="BJ96">
        <v>0</v>
      </c>
    </row>
    <row r="97" spans="1:133">
      <c r="G97" t="s">
        <v>139</v>
      </c>
      <c r="H97" s="115">
        <v>920.75999999999988</v>
      </c>
      <c r="I97" s="88">
        <v>238.50000000000003</v>
      </c>
      <c r="J97" s="88">
        <v>162.19</v>
      </c>
      <c r="K97" s="88">
        <v>6.77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48.34</v>
      </c>
      <c r="X97">
        <v>0</v>
      </c>
      <c r="Y97">
        <v>75.53</v>
      </c>
      <c r="Z97">
        <v>0.93</v>
      </c>
      <c r="AA97">
        <v>27.84</v>
      </c>
      <c r="AB97">
        <v>12.67</v>
      </c>
      <c r="AC97">
        <v>0.61</v>
      </c>
      <c r="AD97">
        <v>81.11</v>
      </c>
      <c r="AE97">
        <v>0.93</v>
      </c>
      <c r="AF97">
        <v>2.9</v>
      </c>
      <c r="AG97">
        <v>23.15</v>
      </c>
      <c r="AH97">
        <v>6.77</v>
      </c>
      <c r="AI97">
        <v>14.76</v>
      </c>
      <c r="AJ97">
        <v>21.51</v>
      </c>
      <c r="AK97">
        <v>0.82</v>
      </c>
      <c r="AL97">
        <v>0</v>
      </c>
      <c r="AM97">
        <v>64.97</v>
      </c>
      <c r="AN97">
        <v>0.57999999999999996</v>
      </c>
      <c r="AO97">
        <v>41.57</v>
      </c>
      <c r="AP97">
        <v>0.9</v>
      </c>
      <c r="AQ97">
        <v>29</v>
      </c>
      <c r="AR97">
        <v>12.25</v>
      </c>
      <c r="AS97">
        <v>0.36</v>
      </c>
      <c r="AT97">
        <v>9.9600000000000009</v>
      </c>
      <c r="AU97">
        <v>24.17</v>
      </c>
      <c r="AV97">
        <v>43.03</v>
      </c>
      <c r="AW97">
        <v>36.479999999999997</v>
      </c>
      <c r="AX97">
        <v>0.51</v>
      </c>
      <c r="AY97">
        <v>2.9</v>
      </c>
      <c r="AZ97">
        <v>13.05</v>
      </c>
      <c r="BA97">
        <v>14.5</v>
      </c>
      <c r="BB97">
        <v>1.02</v>
      </c>
      <c r="BC97">
        <v>116.02</v>
      </c>
      <c r="BD97">
        <v>33.840000000000003</v>
      </c>
      <c r="BE97">
        <v>236.68</v>
      </c>
      <c r="BF97">
        <v>296.81</v>
      </c>
      <c r="BG97">
        <v>34.65</v>
      </c>
      <c r="BH97">
        <v>0</v>
      </c>
      <c r="BI97">
        <v>0</v>
      </c>
      <c r="BJ97">
        <v>0</v>
      </c>
    </row>
    <row r="98" spans="1:133">
      <c r="G98" t="s">
        <v>140</v>
      </c>
      <c r="H98" s="115">
        <v>918.81999999999994</v>
      </c>
      <c r="I98" s="88">
        <v>238.50000000000003</v>
      </c>
      <c r="J98" s="88">
        <v>162.19</v>
      </c>
      <c r="K98" s="88">
        <v>6.77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48.34</v>
      </c>
      <c r="X98">
        <v>0</v>
      </c>
      <c r="Y98">
        <v>75.53</v>
      </c>
      <c r="Z98">
        <v>0.93</v>
      </c>
      <c r="AA98">
        <v>27.84</v>
      </c>
      <c r="AB98">
        <v>12.67</v>
      </c>
      <c r="AC98">
        <v>0.61</v>
      </c>
      <c r="AD98">
        <v>81.11</v>
      </c>
      <c r="AE98">
        <v>0.93</v>
      </c>
      <c r="AF98">
        <v>2.9</v>
      </c>
      <c r="AG98">
        <v>23.15</v>
      </c>
      <c r="AH98">
        <v>6.77</v>
      </c>
      <c r="AI98">
        <v>14.76</v>
      </c>
      <c r="AJ98">
        <v>21.51</v>
      </c>
      <c r="AK98">
        <v>0.82</v>
      </c>
      <c r="AL98">
        <v>0</v>
      </c>
      <c r="AM98">
        <v>64.97</v>
      </c>
      <c r="AN98">
        <v>0.57999999999999996</v>
      </c>
      <c r="AO98">
        <v>41.57</v>
      </c>
      <c r="AP98">
        <v>0.9</v>
      </c>
      <c r="AQ98">
        <v>29</v>
      </c>
      <c r="AR98">
        <v>12.25</v>
      </c>
      <c r="AS98">
        <v>0.36</v>
      </c>
      <c r="AT98">
        <v>9.9600000000000009</v>
      </c>
      <c r="AU98">
        <v>24.17</v>
      </c>
      <c r="AV98">
        <v>43.03</v>
      </c>
      <c r="AW98">
        <v>36.479999999999997</v>
      </c>
      <c r="AX98">
        <v>0.51</v>
      </c>
      <c r="AY98">
        <v>2.9</v>
      </c>
      <c r="AZ98">
        <v>13.05</v>
      </c>
      <c r="BA98">
        <v>14.5</v>
      </c>
      <c r="BB98">
        <v>1.02</v>
      </c>
      <c r="BC98">
        <v>116.02</v>
      </c>
      <c r="BD98">
        <v>33.840000000000003</v>
      </c>
      <c r="BE98">
        <v>236.68</v>
      </c>
      <c r="BF98">
        <v>294.87</v>
      </c>
      <c r="BG98">
        <v>34.65</v>
      </c>
      <c r="BH98">
        <v>0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16.091857500000014</v>
      </c>
      <c r="I99" s="111">
        <f t="shared" ref="I99:BU99" si="1">SUM(I3:I98)/4000</f>
        <v>3.8476149999999993</v>
      </c>
      <c r="J99" s="111">
        <f t="shared" si="1"/>
        <v>4.2763074999999962</v>
      </c>
      <c r="K99" s="111">
        <f t="shared" si="1"/>
        <v>0.28474499999999953</v>
      </c>
      <c r="L99" s="111">
        <f t="shared" si="1"/>
        <v>0.10339499999999989</v>
      </c>
      <c r="M99" s="111">
        <f t="shared" si="1"/>
        <v>0</v>
      </c>
      <c r="N99" s="110">
        <f t="shared" si="1"/>
        <v>0.105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1.1601600000000016</v>
      </c>
      <c r="X99">
        <f t="shared" si="1"/>
        <v>0.105</v>
      </c>
      <c r="Y99">
        <f t="shared" si="1"/>
        <v>1.132950000000001</v>
      </c>
      <c r="Z99">
        <f t="shared" si="1"/>
        <v>2.2320000000000041E-2</v>
      </c>
      <c r="AA99">
        <f t="shared" si="1"/>
        <v>0.22272000000000006</v>
      </c>
      <c r="AB99">
        <f t="shared" si="1"/>
        <v>8.8689999999999991E-2</v>
      </c>
      <c r="AC99">
        <f t="shared" si="1"/>
        <v>1.463999999999999E-2</v>
      </c>
      <c r="AD99">
        <f t="shared" si="1"/>
        <v>2.3475874999999995</v>
      </c>
      <c r="AE99">
        <f t="shared" si="1"/>
        <v>2.2320000000000041E-2</v>
      </c>
      <c r="AF99">
        <f t="shared" si="1"/>
        <v>6.9600000000000037E-2</v>
      </c>
      <c r="AG99">
        <f t="shared" si="1"/>
        <v>0.18519999999999989</v>
      </c>
      <c r="AH99">
        <f t="shared" si="1"/>
        <v>0.16247999999999976</v>
      </c>
      <c r="AI99">
        <f t="shared" si="1"/>
        <v>0.3370399999999999</v>
      </c>
      <c r="AJ99">
        <f t="shared" si="1"/>
        <v>0.51623999999999992</v>
      </c>
      <c r="AK99">
        <f t="shared" si="1"/>
        <v>1.9679999999999975E-2</v>
      </c>
      <c r="AL99">
        <f t="shared" si="1"/>
        <v>0.12226500000000017</v>
      </c>
      <c r="AM99">
        <f t="shared" si="1"/>
        <v>0.51976000000000011</v>
      </c>
      <c r="AN99">
        <f t="shared" si="1"/>
        <v>1.3919999999999972E-2</v>
      </c>
      <c r="AO99">
        <f t="shared" si="1"/>
        <v>0.99768000000000168</v>
      </c>
      <c r="AP99">
        <f t="shared" si="1"/>
        <v>2.1600000000000015E-2</v>
      </c>
      <c r="AQ99">
        <f t="shared" si="1"/>
        <v>7.7340000000000006E-2</v>
      </c>
      <c r="AR99">
        <f t="shared" si="1"/>
        <v>0.29399999999999998</v>
      </c>
      <c r="AS99">
        <f t="shared" si="1"/>
        <v>8.6399999999999914E-3</v>
      </c>
      <c r="AT99">
        <f t="shared" si="1"/>
        <v>0.23904000000000031</v>
      </c>
      <c r="AU99">
        <f t="shared" si="1"/>
        <v>0.58008000000000082</v>
      </c>
      <c r="AV99">
        <f t="shared" si="1"/>
        <v>1.0327200000000021</v>
      </c>
      <c r="AW99">
        <f t="shared" si="1"/>
        <v>0.32832000000000011</v>
      </c>
      <c r="AX99">
        <f t="shared" si="1"/>
        <v>1.2239999999999996E-2</v>
      </c>
      <c r="AY99">
        <f t="shared" si="1"/>
        <v>6.9600000000000037E-2</v>
      </c>
      <c r="AZ99">
        <f t="shared" si="1"/>
        <v>0.31319999999999948</v>
      </c>
      <c r="BA99">
        <f t="shared" si="1"/>
        <v>0.34799999999999998</v>
      </c>
      <c r="BB99">
        <f t="shared" si="1"/>
        <v>2.4479999999999991E-2</v>
      </c>
      <c r="BC99">
        <f t="shared" si="1"/>
        <v>2.7844800000000065</v>
      </c>
      <c r="BD99">
        <f t="shared" si="1"/>
        <v>0.81216000000000088</v>
      </c>
      <c r="BE99">
        <f t="shared" si="1"/>
        <v>5.6803200000000054</v>
      </c>
      <c r="BF99">
        <f t="shared" si="1"/>
        <v>1.0608225</v>
      </c>
      <c r="BG99">
        <f t="shared" si="1"/>
        <v>0.82758000000000098</v>
      </c>
      <c r="BH99">
        <f t="shared" si="1"/>
        <v>3.3795000000000006E-2</v>
      </c>
      <c r="BI99">
        <f t="shared" si="1"/>
        <v>0.63007500000000005</v>
      </c>
      <c r="BJ99">
        <f t="shared" si="1"/>
        <v>1.4701750000000009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522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112.15</v>
      </c>
      <c r="I3" s="95">
        <v>0</v>
      </c>
      <c r="J3" s="95">
        <v>174.02</v>
      </c>
      <c r="K3" s="95">
        <v>0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522</v>
      </c>
      <c r="U3" s="115">
        <v>289.07</v>
      </c>
      <c r="V3" s="116">
        <v>-3</v>
      </c>
      <c r="W3">
        <v>112.15</v>
      </c>
      <c r="X3">
        <v>0</v>
      </c>
      <c r="Y3">
        <v>-3</v>
      </c>
      <c r="Z3">
        <v>2.9</v>
      </c>
      <c r="AA3">
        <v>0</v>
      </c>
      <c r="AB3">
        <v>174.02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99.58</v>
      </c>
      <c r="I4" s="88">
        <v>0</v>
      </c>
      <c r="J4" s="88">
        <v>164.35</v>
      </c>
      <c r="K4" s="88">
        <v>0</v>
      </c>
      <c r="L4" s="88">
        <v>2.71</v>
      </c>
      <c r="M4" s="116">
        <v>0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T4" t="s">
        <v>522</v>
      </c>
      <c r="U4" s="115">
        <v>266.64</v>
      </c>
      <c r="V4" s="116">
        <v>-13</v>
      </c>
      <c r="W4">
        <v>99.58</v>
      </c>
      <c r="X4">
        <v>-10</v>
      </c>
      <c r="Y4">
        <v>-3</v>
      </c>
      <c r="Z4">
        <v>2.71</v>
      </c>
      <c r="AA4">
        <v>0</v>
      </c>
      <c r="AB4">
        <v>164.35</v>
      </c>
    </row>
    <row r="5" spans="1:28">
      <c r="G5" t="s">
        <v>47</v>
      </c>
      <c r="H5" s="115">
        <v>56.07</v>
      </c>
      <c r="I5" s="88">
        <v>0</v>
      </c>
      <c r="J5" s="88">
        <v>0</v>
      </c>
      <c r="K5" s="88">
        <v>0</v>
      </c>
      <c r="L5" s="88">
        <v>2.61</v>
      </c>
      <c r="M5" s="116">
        <v>0</v>
      </c>
      <c r="N5" s="115">
        <v>0</v>
      </c>
      <c r="O5" s="88">
        <v>-95</v>
      </c>
      <c r="P5" s="88">
        <v>0</v>
      </c>
      <c r="Q5" s="88">
        <v>0</v>
      </c>
      <c r="R5" s="88">
        <v>0</v>
      </c>
      <c r="S5" s="116">
        <v>0</v>
      </c>
      <c r="U5" s="115">
        <v>58.68</v>
      </c>
      <c r="V5" s="116">
        <v>-98</v>
      </c>
      <c r="W5">
        <v>56.07</v>
      </c>
      <c r="X5">
        <v>-95</v>
      </c>
      <c r="Y5">
        <v>-3</v>
      </c>
      <c r="Z5">
        <v>2.61</v>
      </c>
      <c r="AA5">
        <v>0</v>
      </c>
      <c r="AB5">
        <v>0</v>
      </c>
    </row>
    <row r="6" spans="1:28">
      <c r="G6" t="s">
        <v>48</v>
      </c>
      <c r="H6" s="115">
        <v>55.1</v>
      </c>
      <c r="I6" s="88">
        <v>0</v>
      </c>
      <c r="J6" s="88">
        <v>0</v>
      </c>
      <c r="K6" s="88">
        <v>0</v>
      </c>
      <c r="L6" s="88">
        <v>2.42</v>
      </c>
      <c r="M6" s="116">
        <v>0</v>
      </c>
      <c r="N6" s="115">
        <v>0</v>
      </c>
      <c r="O6" s="88">
        <v>-105</v>
      </c>
      <c r="P6" s="88">
        <v>0</v>
      </c>
      <c r="Q6" s="88">
        <v>0</v>
      </c>
      <c r="R6" s="88">
        <v>0</v>
      </c>
      <c r="S6" s="116">
        <v>0</v>
      </c>
      <c r="U6" s="115">
        <v>57.52</v>
      </c>
      <c r="V6" s="116">
        <v>-108</v>
      </c>
      <c r="W6">
        <v>55.1</v>
      </c>
      <c r="X6">
        <v>-105</v>
      </c>
      <c r="Y6">
        <v>-3</v>
      </c>
      <c r="Z6">
        <v>2.42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2.3199999999999998</v>
      </c>
      <c r="M7" s="116">
        <v>0</v>
      </c>
      <c r="N7" s="115">
        <v>-75</v>
      </c>
      <c r="O7" s="88">
        <v>0</v>
      </c>
      <c r="P7" s="88">
        <v>0</v>
      </c>
      <c r="Q7" s="88">
        <v>-10</v>
      </c>
      <c r="R7" s="88">
        <v>0</v>
      </c>
      <c r="S7" s="116">
        <v>0</v>
      </c>
      <c r="U7" s="115">
        <v>2.3199999999999998</v>
      </c>
      <c r="V7" s="116">
        <v>-88</v>
      </c>
      <c r="W7">
        <v>-75</v>
      </c>
      <c r="X7">
        <v>0</v>
      </c>
      <c r="Y7">
        <v>-3</v>
      </c>
      <c r="Z7">
        <v>2.3199999999999998</v>
      </c>
      <c r="AA7">
        <v>-10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2.3199999999999998</v>
      </c>
      <c r="M8" s="116">
        <v>0</v>
      </c>
      <c r="N8" s="115">
        <v>-82</v>
      </c>
      <c r="O8" s="88">
        <v>0</v>
      </c>
      <c r="P8" s="88">
        <v>0</v>
      </c>
      <c r="Q8" s="88">
        <v>-10</v>
      </c>
      <c r="R8" s="88">
        <v>0</v>
      </c>
      <c r="S8" s="116">
        <v>0</v>
      </c>
      <c r="U8" s="115">
        <v>2.3199999999999998</v>
      </c>
      <c r="V8" s="116">
        <v>-95</v>
      </c>
      <c r="W8">
        <v>-82</v>
      </c>
      <c r="X8">
        <v>0</v>
      </c>
      <c r="Y8">
        <v>-3</v>
      </c>
      <c r="Z8">
        <v>2.3199999999999998</v>
      </c>
      <c r="AA8">
        <v>-10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2.2200000000000002</v>
      </c>
      <c r="M9" s="116">
        <v>0</v>
      </c>
      <c r="N9" s="115">
        <v>-115</v>
      </c>
      <c r="O9" s="88">
        <v>-33</v>
      </c>
      <c r="P9" s="88">
        <v>0</v>
      </c>
      <c r="Q9" s="88">
        <v>-10</v>
      </c>
      <c r="R9" s="88">
        <v>0</v>
      </c>
      <c r="S9" s="116">
        <v>0</v>
      </c>
      <c r="U9" s="115">
        <v>2.2200000000000002</v>
      </c>
      <c r="V9" s="116">
        <v>-161</v>
      </c>
      <c r="W9">
        <v>-115</v>
      </c>
      <c r="X9">
        <v>-33</v>
      </c>
      <c r="Y9">
        <v>-3</v>
      </c>
      <c r="Z9">
        <v>2.2200000000000002</v>
      </c>
      <c r="AA9">
        <v>-10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2.13</v>
      </c>
      <c r="M10" s="116">
        <v>0</v>
      </c>
      <c r="N10" s="115">
        <v>-107</v>
      </c>
      <c r="O10" s="88">
        <v>-18</v>
      </c>
      <c r="P10" s="88">
        <v>-35</v>
      </c>
      <c r="Q10" s="88">
        <v>-10</v>
      </c>
      <c r="R10" s="88">
        <v>0</v>
      </c>
      <c r="S10" s="116">
        <v>0</v>
      </c>
      <c r="U10" s="115">
        <v>2.13</v>
      </c>
      <c r="V10" s="116">
        <v>-173</v>
      </c>
      <c r="W10">
        <v>-107</v>
      </c>
      <c r="X10">
        <v>-18</v>
      </c>
      <c r="Y10">
        <v>-3</v>
      </c>
      <c r="Z10">
        <v>2.13</v>
      </c>
      <c r="AA10">
        <v>-10</v>
      </c>
      <c r="AB10">
        <v>-35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1.93</v>
      </c>
      <c r="M11" s="116">
        <v>0</v>
      </c>
      <c r="N11" s="115">
        <v>-22</v>
      </c>
      <c r="O11" s="88">
        <v>-45</v>
      </c>
      <c r="P11" s="88">
        <v>0</v>
      </c>
      <c r="Q11" s="88">
        <v>-18</v>
      </c>
      <c r="R11" s="88">
        <v>0</v>
      </c>
      <c r="S11" s="116">
        <v>0</v>
      </c>
      <c r="U11" s="115">
        <v>1.93</v>
      </c>
      <c r="V11" s="116">
        <v>-88</v>
      </c>
      <c r="W11">
        <v>-22</v>
      </c>
      <c r="X11">
        <v>-45</v>
      </c>
      <c r="Y11">
        <v>-3</v>
      </c>
      <c r="Z11">
        <v>1.93</v>
      </c>
      <c r="AA11">
        <v>-18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1.74</v>
      </c>
      <c r="M12" s="116">
        <v>0</v>
      </c>
      <c r="N12" s="115">
        <v>-18</v>
      </c>
      <c r="O12" s="88">
        <v>-35</v>
      </c>
      <c r="P12" s="88">
        <v>0</v>
      </c>
      <c r="Q12" s="88">
        <v>-19</v>
      </c>
      <c r="R12" s="88">
        <v>0</v>
      </c>
      <c r="S12" s="116">
        <v>0</v>
      </c>
      <c r="U12" s="115">
        <v>1.74</v>
      </c>
      <c r="V12" s="116">
        <v>-75</v>
      </c>
      <c r="W12">
        <v>-18</v>
      </c>
      <c r="X12">
        <v>-35</v>
      </c>
      <c r="Y12">
        <v>-3</v>
      </c>
      <c r="Z12">
        <v>1.74</v>
      </c>
      <c r="AA12">
        <v>-19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20.3</v>
      </c>
      <c r="K13" s="88">
        <v>0</v>
      </c>
      <c r="L13" s="88">
        <v>1.55</v>
      </c>
      <c r="M13" s="116">
        <v>0</v>
      </c>
      <c r="N13" s="115">
        <v>-32</v>
      </c>
      <c r="O13" s="88">
        <v>-30</v>
      </c>
      <c r="P13" s="88">
        <v>0</v>
      </c>
      <c r="Q13" s="88">
        <v>-21</v>
      </c>
      <c r="R13" s="88">
        <v>0</v>
      </c>
      <c r="S13" s="116">
        <v>0</v>
      </c>
      <c r="U13" s="115">
        <v>21.85</v>
      </c>
      <c r="V13" s="116">
        <v>-86</v>
      </c>
      <c r="W13">
        <v>-32</v>
      </c>
      <c r="X13">
        <v>-30</v>
      </c>
      <c r="Y13">
        <v>-3</v>
      </c>
      <c r="Z13">
        <v>1.55</v>
      </c>
      <c r="AA13">
        <v>-21</v>
      </c>
      <c r="AB13">
        <v>20.3</v>
      </c>
    </row>
    <row r="14" spans="1:28">
      <c r="G14" t="s">
        <v>56</v>
      </c>
      <c r="H14" s="115">
        <v>0</v>
      </c>
      <c r="I14" s="88">
        <v>0</v>
      </c>
      <c r="J14" s="88">
        <v>11.61</v>
      </c>
      <c r="K14" s="88">
        <v>0</v>
      </c>
      <c r="L14" s="88">
        <v>1.35</v>
      </c>
      <c r="M14" s="116">
        <v>0</v>
      </c>
      <c r="N14" s="115">
        <v>-38</v>
      </c>
      <c r="O14" s="88">
        <v>-5</v>
      </c>
      <c r="P14" s="88">
        <v>0</v>
      </c>
      <c r="Q14" s="88">
        <v>-21</v>
      </c>
      <c r="R14" s="88">
        <v>0</v>
      </c>
      <c r="S14" s="116">
        <v>0</v>
      </c>
      <c r="U14" s="115">
        <v>12.96</v>
      </c>
      <c r="V14" s="116">
        <v>-67</v>
      </c>
      <c r="W14">
        <v>-38</v>
      </c>
      <c r="X14">
        <v>-5</v>
      </c>
      <c r="Y14">
        <v>-3</v>
      </c>
      <c r="Z14">
        <v>1.35</v>
      </c>
      <c r="AA14">
        <v>-21</v>
      </c>
      <c r="AB14">
        <v>11.61</v>
      </c>
    </row>
    <row r="15" spans="1:28">
      <c r="G15" t="s">
        <v>57</v>
      </c>
      <c r="H15" s="115">
        <v>26.1</v>
      </c>
      <c r="I15" s="88">
        <v>0</v>
      </c>
      <c r="J15" s="88">
        <v>6.77</v>
      </c>
      <c r="K15" s="88">
        <v>0</v>
      </c>
      <c r="L15" s="88">
        <v>1.26</v>
      </c>
      <c r="M15" s="116">
        <v>0</v>
      </c>
      <c r="N15" s="115">
        <v>0</v>
      </c>
      <c r="O15" s="88">
        <v>0</v>
      </c>
      <c r="P15" s="88">
        <v>0</v>
      </c>
      <c r="Q15" s="88">
        <v>-42</v>
      </c>
      <c r="R15" s="88">
        <v>0</v>
      </c>
      <c r="S15" s="116">
        <v>0</v>
      </c>
      <c r="U15" s="115">
        <v>34.130000000000003</v>
      </c>
      <c r="V15" s="116">
        <v>-45</v>
      </c>
      <c r="W15">
        <v>26.1</v>
      </c>
      <c r="X15">
        <v>0</v>
      </c>
      <c r="Y15">
        <v>-3</v>
      </c>
      <c r="Z15">
        <v>1.26</v>
      </c>
      <c r="AA15">
        <v>-42</v>
      </c>
      <c r="AB15">
        <v>6.77</v>
      </c>
    </row>
    <row r="16" spans="1:28">
      <c r="G16" t="s">
        <v>58</v>
      </c>
      <c r="H16" s="115">
        <v>0</v>
      </c>
      <c r="I16" s="88">
        <v>0</v>
      </c>
      <c r="J16" s="88">
        <v>34.799999999999997</v>
      </c>
      <c r="K16" s="88">
        <v>0</v>
      </c>
      <c r="L16" s="88">
        <v>1.26</v>
      </c>
      <c r="M16" s="116">
        <v>0</v>
      </c>
      <c r="N16" s="115">
        <v>0</v>
      </c>
      <c r="O16" s="88">
        <v>0</v>
      </c>
      <c r="P16" s="88">
        <v>0</v>
      </c>
      <c r="Q16" s="88">
        <v>-62</v>
      </c>
      <c r="R16" s="88">
        <v>0</v>
      </c>
      <c r="S16" s="116">
        <v>0</v>
      </c>
      <c r="U16" s="115">
        <v>36.06</v>
      </c>
      <c r="V16" s="116">
        <v>-65</v>
      </c>
      <c r="W16">
        <v>0</v>
      </c>
      <c r="X16">
        <v>0</v>
      </c>
      <c r="Y16">
        <v>-3</v>
      </c>
      <c r="Z16">
        <v>1.26</v>
      </c>
      <c r="AA16">
        <v>-62</v>
      </c>
      <c r="AB16">
        <v>34.799999999999997</v>
      </c>
    </row>
    <row r="17" spans="7:28">
      <c r="G17" t="s">
        <v>59</v>
      </c>
      <c r="H17" s="115">
        <v>46.41</v>
      </c>
      <c r="I17" s="88">
        <v>0</v>
      </c>
      <c r="J17" s="88">
        <v>14.5</v>
      </c>
      <c r="K17" s="88">
        <v>0</v>
      </c>
      <c r="L17" s="88">
        <v>1.26</v>
      </c>
      <c r="M17" s="116">
        <v>0</v>
      </c>
      <c r="N17" s="115">
        <v>0</v>
      </c>
      <c r="O17" s="88">
        <v>-10</v>
      </c>
      <c r="P17" s="88">
        <v>0</v>
      </c>
      <c r="Q17" s="88">
        <v>-69</v>
      </c>
      <c r="R17" s="88">
        <v>0</v>
      </c>
      <c r="S17" s="116">
        <v>0</v>
      </c>
      <c r="U17" s="115">
        <v>62.17</v>
      </c>
      <c r="V17" s="116">
        <v>-82</v>
      </c>
      <c r="W17">
        <v>46.41</v>
      </c>
      <c r="X17">
        <v>-10</v>
      </c>
      <c r="Y17">
        <v>-3</v>
      </c>
      <c r="Z17">
        <v>1.26</v>
      </c>
      <c r="AA17">
        <v>-69</v>
      </c>
      <c r="AB17">
        <v>14.5</v>
      </c>
    </row>
    <row r="18" spans="7:28">
      <c r="G18" t="s">
        <v>60</v>
      </c>
      <c r="H18" s="115">
        <v>19.329999999999998</v>
      </c>
      <c r="I18" s="88">
        <v>0</v>
      </c>
      <c r="J18" s="88">
        <v>14.5</v>
      </c>
      <c r="K18" s="88">
        <v>0</v>
      </c>
      <c r="L18" s="88">
        <v>1.26</v>
      </c>
      <c r="M18" s="116">
        <v>0</v>
      </c>
      <c r="N18" s="115">
        <v>0</v>
      </c>
      <c r="O18" s="88">
        <v>-10</v>
      </c>
      <c r="P18" s="88">
        <v>0</v>
      </c>
      <c r="Q18" s="88">
        <v>-71</v>
      </c>
      <c r="R18" s="88">
        <v>0</v>
      </c>
      <c r="S18" s="116">
        <v>0</v>
      </c>
      <c r="U18" s="115">
        <v>35.090000000000003</v>
      </c>
      <c r="V18" s="116">
        <v>-84</v>
      </c>
      <c r="W18">
        <v>19.329999999999998</v>
      </c>
      <c r="X18">
        <v>-10</v>
      </c>
      <c r="Y18">
        <v>-3</v>
      </c>
      <c r="Z18">
        <v>1.26</v>
      </c>
      <c r="AA18">
        <v>-71</v>
      </c>
      <c r="AB18">
        <v>14.5</v>
      </c>
    </row>
    <row r="19" spans="7:28">
      <c r="G19" t="s">
        <v>61</v>
      </c>
      <c r="H19" s="115">
        <v>67.680000000000007</v>
      </c>
      <c r="I19" s="88">
        <v>0</v>
      </c>
      <c r="J19" s="88">
        <v>0</v>
      </c>
      <c r="K19" s="88">
        <v>0</v>
      </c>
      <c r="L19" s="88">
        <v>1.1599999999999999</v>
      </c>
      <c r="M19" s="116">
        <v>0</v>
      </c>
      <c r="N19" s="115">
        <v>0</v>
      </c>
      <c r="O19" s="88">
        <v>-15</v>
      </c>
      <c r="P19" s="88">
        <v>0</v>
      </c>
      <c r="Q19" s="88">
        <v>-71</v>
      </c>
      <c r="R19" s="88">
        <v>0</v>
      </c>
      <c r="S19" s="116">
        <v>0</v>
      </c>
      <c r="U19" s="115">
        <v>68.84</v>
      </c>
      <c r="V19" s="116">
        <v>-89</v>
      </c>
      <c r="W19">
        <v>67.680000000000007</v>
      </c>
      <c r="X19">
        <v>-15</v>
      </c>
      <c r="Y19">
        <v>-3</v>
      </c>
      <c r="Z19">
        <v>1.1599999999999999</v>
      </c>
      <c r="AA19">
        <v>-71</v>
      </c>
      <c r="AB19">
        <v>0</v>
      </c>
    </row>
    <row r="20" spans="7:28">
      <c r="G20" t="s">
        <v>62</v>
      </c>
      <c r="H20" s="115">
        <v>67.67</v>
      </c>
      <c r="I20" s="88">
        <v>0</v>
      </c>
      <c r="J20" s="88">
        <v>0</v>
      </c>
      <c r="K20" s="88">
        <v>0</v>
      </c>
      <c r="L20" s="88">
        <v>0.97</v>
      </c>
      <c r="M20" s="116">
        <v>0</v>
      </c>
      <c r="N20" s="115">
        <v>0</v>
      </c>
      <c r="O20" s="88">
        <v>0</v>
      </c>
      <c r="P20" s="88">
        <v>0</v>
      </c>
      <c r="Q20" s="88">
        <v>-71</v>
      </c>
      <c r="R20" s="88">
        <v>0</v>
      </c>
      <c r="S20" s="116">
        <v>0</v>
      </c>
      <c r="U20" s="115">
        <v>68.64</v>
      </c>
      <c r="V20" s="116">
        <v>-74</v>
      </c>
      <c r="W20">
        <v>67.67</v>
      </c>
      <c r="X20">
        <v>0</v>
      </c>
      <c r="Y20">
        <v>-3</v>
      </c>
      <c r="Z20">
        <v>0.97</v>
      </c>
      <c r="AA20">
        <v>-71</v>
      </c>
      <c r="AB20">
        <v>0</v>
      </c>
    </row>
    <row r="21" spans="7:28">
      <c r="G21" t="s">
        <v>63</v>
      </c>
      <c r="H21" s="115">
        <v>45.44</v>
      </c>
      <c r="I21" s="88">
        <v>0</v>
      </c>
      <c r="J21" s="88">
        <v>0</v>
      </c>
      <c r="K21" s="88">
        <v>0</v>
      </c>
      <c r="L21" s="88">
        <v>0.97</v>
      </c>
      <c r="M21" s="116">
        <v>0</v>
      </c>
      <c r="N21" s="115">
        <v>0</v>
      </c>
      <c r="O21" s="88">
        <v>-30</v>
      </c>
      <c r="P21" s="88">
        <v>0</v>
      </c>
      <c r="Q21" s="88">
        <v>-72</v>
      </c>
      <c r="R21" s="88">
        <v>0</v>
      </c>
      <c r="S21" s="116">
        <v>0</v>
      </c>
      <c r="U21" s="115">
        <v>46.41</v>
      </c>
      <c r="V21" s="116">
        <v>-105</v>
      </c>
      <c r="W21">
        <v>45.44</v>
      </c>
      <c r="X21">
        <v>-30</v>
      </c>
      <c r="Y21">
        <v>-3</v>
      </c>
      <c r="Z21">
        <v>0.97</v>
      </c>
      <c r="AA21">
        <v>-72</v>
      </c>
      <c r="AB21">
        <v>0</v>
      </c>
    </row>
    <row r="22" spans="7:28">
      <c r="G22" t="s">
        <v>64</v>
      </c>
      <c r="H22" s="115">
        <v>16.440000000000001</v>
      </c>
      <c r="I22" s="88">
        <v>0</v>
      </c>
      <c r="J22" s="88">
        <v>0</v>
      </c>
      <c r="K22" s="88">
        <v>0</v>
      </c>
      <c r="L22" s="88">
        <v>0.87</v>
      </c>
      <c r="M22" s="116">
        <v>0</v>
      </c>
      <c r="N22" s="115">
        <v>0</v>
      </c>
      <c r="O22" s="88">
        <v>-15</v>
      </c>
      <c r="P22" s="88">
        <v>0</v>
      </c>
      <c r="Q22" s="88">
        <v>-73</v>
      </c>
      <c r="R22" s="88">
        <v>0</v>
      </c>
      <c r="S22" s="116">
        <v>0</v>
      </c>
      <c r="U22" s="115">
        <v>17.309999999999999</v>
      </c>
      <c r="V22" s="116">
        <v>-91</v>
      </c>
      <c r="W22">
        <v>16.440000000000001</v>
      </c>
      <c r="X22">
        <v>-15</v>
      </c>
      <c r="Y22">
        <v>-3</v>
      </c>
      <c r="Z22">
        <v>0.87</v>
      </c>
      <c r="AA22">
        <v>-73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0.57999999999999996</v>
      </c>
      <c r="M23" s="116">
        <v>0</v>
      </c>
      <c r="N23" s="115">
        <v>-53</v>
      </c>
      <c r="O23" s="88">
        <v>-7</v>
      </c>
      <c r="P23" s="88">
        <v>0</v>
      </c>
      <c r="Q23" s="88">
        <v>-74</v>
      </c>
      <c r="R23" s="88">
        <v>0</v>
      </c>
      <c r="S23" s="116">
        <v>0</v>
      </c>
      <c r="U23" s="115">
        <v>0.57999999999999996</v>
      </c>
      <c r="V23" s="116">
        <v>-137</v>
      </c>
      <c r="W23">
        <v>-53</v>
      </c>
      <c r="X23">
        <v>-7</v>
      </c>
      <c r="Y23">
        <v>-3</v>
      </c>
      <c r="Z23">
        <v>0.57999999999999996</v>
      </c>
      <c r="AA23">
        <v>-74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-100</v>
      </c>
      <c r="O24" s="88">
        <v>-10</v>
      </c>
      <c r="P24" s="88">
        <v>0</v>
      </c>
      <c r="Q24" s="88">
        <v>-74</v>
      </c>
      <c r="R24" s="88">
        <v>0</v>
      </c>
      <c r="S24" s="116">
        <v>0</v>
      </c>
      <c r="U24" s="115">
        <v>0</v>
      </c>
      <c r="V24" s="116">
        <v>-187</v>
      </c>
      <c r="W24">
        <v>-100</v>
      </c>
      <c r="X24">
        <v>-10</v>
      </c>
      <c r="Y24">
        <v>-3</v>
      </c>
      <c r="Z24">
        <v>0</v>
      </c>
      <c r="AA24">
        <v>-74</v>
      </c>
      <c r="AB24">
        <v>0</v>
      </c>
    </row>
    <row r="25" spans="7:28">
      <c r="G25" t="s">
        <v>67</v>
      </c>
      <c r="H25" s="115">
        <v>0</v>
      </c>
      <c r="I25" s="88">
        <v>24.17</v>
      </c>
      <c r="J25" s="88">
        <v>0</v>
      </c>
      <c r="K25" s="88">
        <v>0</v>
      </c>
      <c r="L25" s="88">
        <v>0</v>
      </c>
      <c r="M25" s="116">
        <v>0</v>
      </c>
      <c r="N25" s="115">
        <v>-88</v>
      </c>
      <c r="O25" s="88">
        <v>0</v>
      </c>
      <c r="P25" s="88">
        <v>-14</v>
      </c>
      <c r="Q25" s="88">
        <v>-76</v>
      </c>
      <c r="R25" s="88">
        <v>0</v>
      </c>
      <c r="S25" s="116">
        <v>0</v>
      </c>
      <c r="U25" s="115">
        <v>24.17</v>
      </c>
      <c r="V25" s="116">
        <v>-181</v>
      </c>
      <c r="W25">
        <v>-88</v>
      </c>
      <c r="X25">
        <v>24.17</v>
      </c>
      <c r="Y25">
        <v>-3</v>
      </c>
      <c r="Z25">
        <v>0</v>
      </c>
      <c r="AA25">
        <v>-76</v>
      </c>
      <c r="AB25">
        <v>-14</v>
      </c>
    </row>
    <row r="26" spans="7:28">
      <c r="G26" t="s">
        <v>68</v>
      </c>
      <c r="H26" s="115">
        <v>0</v>
      </c>
      <c r="I26" s="88">
        <v>39.64</v>
      </c>
      <c r="J26" s="88">
        <v>0</v>
      </c>
      <c r="K26" s="88">
        <v>0</v>
      </c>
      <c r="L26" s="88">
        <v>0</v>
      </c>
      <c r="M26" s="116">
        <v>0</v>
      </c>
      <c r="N26" s="115">
        <v>-54</v>
      </c>
      <c r="O26" s="88">
        <v>0</v>
      </c>
      <c r="P26" s="88">
        <v>-10</v>
      </c>
      <c r="Q26" s="88">
        <v>-78</v>
      </c>
      <c r="R26" s="88">
        <v>0</v>
      </c>
      <c r="S26" s="116">
        <v>0</v>
      </c>
      <c r="U26" s="115">
        <v>39.64</v>
      </c>
      <c r="V26" s="116">
        <v>-145</v>
      </c>
      <c r="W26">
        <v>-54</v>
      </c>
      <c r="X26">
        <v>39.64</v>
      </c>
      <c r="Y26">
        <v>-3</v>
      </c>
      <c r="Z26">
        <v>0</v>
      </c>
      <c r="AA26">
        <v>-78</v>
      </c>
      <c r="AB26">
        <v>-10</v>
      </c>
    </row>
    <row r="27" spans="7:28">
      <c r="G27" t="s">
        <v>69</v>
      </c>
      <c r="H27" s="115">
        <v>0</v>
      </c>
      <c r="I27" s="88">
        <v>44.47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-18</v>
      </c>
      <c r="Q27" s="88">
        <v>0</v>
      </c>
      <c r="R27" s="88">
        <v>0</v>
      </c>
      <c r="S27" s="116">
        <v>0</v>
      </c>
      <c r="U27" s="115">
        <v>44.47</v>
      </c>
      <c r="V27" s="116">
        <v>-21</v>
      </c>
      <c r="W27">
        <v>0</v>
      </c>
      <c r="X27">
        <v>44.47</v>
      </c>
      <c r="Y27">
        <v>-3</v>
      </c>
      <c r="Z27">
        <v>0</v>
      </c>
      <c r="AA27">
        <v>0</v>
      </c>
      <c r="AB27">
        <v>-18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-61</v>
      </c>
      <c r="O28" s="88">
        <v>0</v>
      </c>
      <c r="P28" s="88">
        <v>-16</v>
      </c>
      <c r="Q28" s="88">
        <v>0</v>
      </c>
      <c r="R28" s="88">
        <v>0</v>
      </c>
      <c r="S28" s="116">
        <v>0</v>
      </c>
      <c r="U28" s="115">
        <v>0</v>
      </c>
      <c r="V28" s="116">
        <v>-80</v>
      </c>
      <c r="W28">
        <v>-61</v>
      </c>
      <c r="X28">
        <v>0</v>
      </c>
      <c r="Y28">
        <v>-3</v>
      </c>
      <c r="Z28">
        <v>0</v>
      </c>
      <c r="AA28">
        <v>0</v>
      </c>
      <c r="AB28">
        <v>-16</v>
      </c>
    </row>
    <row r="29" spans="7:28">
      <c r="G29" t="s">
        <v>71</v>
      </c>
      <c r="H29" s="115">
        <v>0</v>
      </c>
      <c r="I29" s="88">
        <v>17.399999999999999</v>
      </c>
      <c r="J29" s="88">
        <v>0</v>
      </c>
      <c r="K29" s="88">
        <v>0</v>
      </c>
      <c r="L29" s="88">
        <v>0</v>
      </c>
      <c r="M29" s="116">
        <v>0</v>
      </c>
      <c r="N29" s="115">
        <v>-82</v>
      </c>
      <c r="O29" s="88">
        <v>0</v>
      </c>
      <c r="P29" s="88">
        <v>-17</v>
      </c>
      <c r="Q29" s="88">
        <v>0</v>
      </c>
      <c r="R29" s="88">
        <v>0</v>
      </c>
      <c r="S29" s="116">
        <v>0</v>
      </c>
      <c r="U29" s="115">
        <v>17.399999999999999</v>
      </c>
      <c r="V29" s="116">
        <v>-102</v>
      </c>
      <c r="W29">
        <v>-82</v>
      </c>
      <c r="X29">
        <v>17.399999999999999</v>
      </c>
      <c r="Y29">
        <v>-3</v>
      </c>
      <c r="Z29">
        <v>0</v>
      </c>
      <c r="AA29">
        <v>0</v>
      </c>
      <c r="AB29">
        <v>-17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-79</v>
      </c>
      <c r="O30" s="88">
        <v>-37</v>
      </c>
      <c r="P30" s="88">
        <v>-17</v>
      </c>
      <c r="Q30" s="88">
        <v>0</v>
      </c>
      <c r="R30" s="88">
        <v>0</v>
      </c>
      <c r="S30" s="116">
        <v>0</v>
      </c>
      <c r="U30" s="115">
        <v>0</v>
      </c>
      <c r="V30" s="116">
        <v>-136</v>
      </c>
      <c r="W30">
        <v>-79</v>
      </c>
      <c r="X30">
        <v>-37</v>
      </c>
      <c r="Y30">
        <v>-3</v>
      </c>
      <c r="Z30">
        <v>0</v>
      </c>
      <c r="AA30">
        <v>0</v>
      </c>
      <c r="AB30">
        <v>-17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-121</v>
      </c>
      <c r="O31" s="88">
        <v>-36</v>
      </c>
      <c r="P31" s="88">
        <v>-12</v>
      </c>
      <c r="Q31" s="88">
        <v>0</v>
      </c>
      <c r="R31" s="88">
        <v>0</v>
      </c>
      <c r="S31" s="116">
        <v>0</v>
      </c>
      <c r="U31" s="115">
        <v>0</v>
      </c>
      <c r="V31" s="116">
        <v>-172</v>
      </c>
      <c r="W31">
        <v>-121</v>
      </c>
      <c r="X31">
        <v>-36</v>
      </c>
      <c r="Y31">
        <v>-3</v>
      </c>
      <c r="Z31">
        <v>0</v>
      </c>
      <c r="AA31">
        <v>0</v>
      </c>
      <c r="AB31">
        <v>-12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-107</v>
      </c>
      <c r="O32" s="88">
        <v>-40</v>
      </c>
      <c r="P32" s="88">
        <v>-8</v>
      </c>
      <c r="Q32" s="88">
        <v>0</v>
      </c>
      <c r="R32" s="88">
        <v>0</v>
      </c>
      <c r="S32" s="116">
        <v>0</v>
      </c>
      <c r="U32" s="115">
        <v>0</v>
      </c>
      <c r="V32" s="116">
        <v>-158</v>
      </c>
      <c r="W32">
        <v>-107</v>
      </c>
      <c r="X32">
        <v>-40</v>
      </c>
      <c r="Y32">
        <v>-3</v>
      </c>
      <c r="Z32">
        <v>0</v>
      </c>
      <c r="AA32">
        <v>0</v>
      </c>
      <c r="AB32">
        <v>-8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-82</v>
      </c>
      <c r="O33" s="88">
        <v>-41</v>
      </c>
      <c r="P33" s="88">
        <v>-8</v>
      </c>
      <c r="Q33" s="88">
        <v>0</v>
      </c>
      <c r="R33" s="88">
        <v>0</v>
      </c>
      <c r="S33" s="116">
        <v>0</v>
      </c>
      <c r="U33" s="115">
        <v>0</v>
      </c>
      <c r="V33" s="116">
        <v>-134</v>
      </c>
      <c r="W33">
        <v>-82</v>
      </c>
      <c r="X33">
        <v>-41</v>
      </c>
      <c r="Y33">
        <v>-3</v>
      </c>
      <c r="Z33">
        <v>0</v>
      </c>
      <c r="AA33">
        <v>0</v>
      </c>
      <c r="AB33">
        <v>-8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-64</v>
      </c>
      <c r="O34" s="88">
        <v>-60</v>
      </c>
      <c r="P34" s="88">
        <v>-7</v>
      </c>
      <c r="Q34" s="88">
        <v>0</v>
      </c>
      <c r="R34" s="88">
        <v>0</v>
      </c>
      <c r="S34" s="116">
        <v>0</v>
      </c>
      <c r="U34" s="115">
        <v>0</v>
      </c>
      <c r="V34" s="116">
        <v>-134</v>
      </c>
      <c r="W34">
        <v>-64</v>
      </c>
      <c r="X34">
        <v>-60</v>
      </c>
      <c r="Y34">
        <v>-3</v>
      </c>
      <c r="Z34">
        <v>0</v>
      </c>
      <c r="AA34">
        <v>0</v>
      </c>
      <c r="AB34">
        <v>-7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1.55</v>
      </c>
      <c r="M35" s="116">
        <v>0</v>
      </c>
      <c r="N35" s="115">
        <v>0</v>
      </c>
      <c r="O35" s="88">
        <v>-34</v>
      </c>
      <c r="P35" s="88">
        <v>-32</v>
      </c>
      <c r="Q35" s="88">
        <v>0</v>
      </c>
      <c r="R35" s="88">
        <v>0</v>
      </c>
      <c r="S35" s="116">
        <v>0</v>
      </c>
      <c r="U35" s="115">
        <v>1.55</v>
      </c>
      <c r="V35" s="116">
        <v>-69</v>
      </c>
      <c r="W35">
        <v>0</v>
      </c>
      <c r="X35">
        <v>-34</v>
      </c>
      <c r="Y35">
        <v>-3</v>
      </c>
      <c r="Z35">
        <v>1.55</v>
      </c>
      <c r="AA35">
        <v>0</v>
      </c>
      <c r="AB35">
        <v>-32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1.93</v>
      </c>
      <c r="M36" s="116">
        <v>0</v>
      </c>
      <c r="N36" s="115">
        <v>0</v>
      </c>
      <c r="O36" s="88">
        <v>-34</v>
      </c>
      <c r="P36" s="88">
        <v>0</v>
      </c>
      <c r="Q36" s="88">
        <v>0</v>
      </c>
      <c r="R36" s="88">
        <v>0</v>
      </c>
      <c r="S36" s="116">
        <v>0</v>
      </c>
      <c r="U36" s="115">
        <v>1.93</v>
      </c>
      <c r="V36" s="116">
        <v>-37</v>
      </c>
      <c r="W36">
        <v>0</v>
      </c>
      <c r="X36">
        <v>-34</v>
      </c>
      <c r="Y36">
        <v>-3</v>
      </c>
      <c r="Z36">
        <v>1.93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3.29</v>
      </c>
      <c r="M37" s="116">
        <v>0</v>
      </c>
      <c r="N37" s="115">
        <v>-29</v>
      </c>
      <c r="O37" s="88">
        <v>-17</v>
      </c>
      <c r="P37" s="88">
        <v>0</v>
      </c>
      <c r="Q37" s="88">
        <v>0</v>
      </c>
      <c r="R37" s="88">
        <v>0</v>
      </c>
      <c r="S37" s="116">
        <v>0</v>
      </c>
      <c r="U37" s="115">
        <v>3.29</v>
      </c>
      <c r="V37" s="116">
        <v>-49</v>
      </c>
      <c r="W37">
        <v>-29</v>
      </c>
      <c r="X37">
        <v>-17</v>
      </c>
      <c r="Y37">
        <v>-3</v>
      </c>
      <c r="Z37">
        <v>3.29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4.93</v>
      </c>
      <c r="M38" s="116">
        <v>0</v>
      </c>
      <c r="N38" s="115">
        <v>-37</v>
      </c>
      <c r="O38" s="88">
        <v>-19</v>
      </c>
      <c r="P38" s="88">
        <v>0</v>
      </c>
      <c r="Q38" s="88">
        <v>0</v>
      </c>
      <c r="R38" s="88">
        <v>0</v>
      </c>
      <c r="S38" s="116">
        <v>0</v>
      </c>
      <c r="U38" s="115">
        <v>4.93</v>
      </c>
      <c r="V38" s="116">
        <v>-59</v>
      </c>
      <c r="W38">
        <v>-37</v>
      </c>
      <c r="X38">
        <v>-19</v>
      </c>
      <c r="Y38">
        <v>-3</v>
      </c>
      <c r="Z38">
        <v>4.93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4.83</v>
      </c>
      <c r="M39" s="116">
        <v>0</v>
      </c>
      <c r="N39" s="115">
        <v>-103</v>
      </c>
      <c r="O39" s="88">
        <v>-23</v>
      </c>
      <c r="P39" s="88">
        <v>-20</v>
      </c>
      <c r="Q39" s="88">
        <v>0</v>
      </c>
      <c r="R39" s="88">
        <v>0</v>
      </c>
      <c r="S39" s="116">
        <v>0</v>
      </c>
      <c r="U39" s="115">
        <v>4.83</v>
      </c>
      <c r="V39" s="116">
        <v>-146</v>
      </c>
      <c r="W39">
        <v>-103</v>
      </c>
      <c r="X39">
        <v>-23</v>
      </c>
      <c r="Y39">
        <v>0</v>
      </c>
      <c r="Z39">
        <v>4.83</v>
      </c>
      <c r="AA39">
        <v>0</v>
      </c>
      <c r="AB39">
        <v>-20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41.57</v>
      </c>
      <c r="L40" s="88">
        <v>5.22</v>
      </c>
      <c r="M40" s="116">
        <v>0</v>
      </c>
      <c r="N40" s="115">
        <v>-105</v>
      </c>
      <c r="O40" s="88">
        <v>-38</v>
      </c>
      <c r="P40" s="88">
        <v>0</v>
      </c>
      <c r="Q40" s="88">
        <v>0</v>
      </c>
      <c r="R40" s="88">
        <v>0</v>
      </c>
      <c r="S40" s="116">
        <v>0</v>
      </c>
      <c r="U40" s="115">
        <v>46.79</v>
      </c>
      <c r="V40" s="116">
        <v>-146</v>
      </c>
      <c r="W40">
        <v>-105</v>
      </c>
      <c r="X40">
        <v>-38</v>
      </c>
      <c r="Y40">
        <v>-3</v>
      </c>
      <c r="Z40">
        <v>5.22</v>
      </c>
      <c r="AA40">
        <v>41.57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48.34</v>
      </c>
      <c r="L41" s="88">
        <v>5.9</v>
      </c>
      <c r="M41" s="116">
        <v>0</v>
      </c>
      <c r="N41" s="115">
        <v>-130</v>
      </c>
      <c r="O41" s="88">
        <v>-24</v>
      </c>
      <c r="P41" s="88">
        <v>-28</v>
      </c>
      <c r="Q41" s="88">
        <v>0</v>
      </c>
      <c r="R41" s="88">
        <v>0</v>
      </c>
      <c r="S41" s="116">
        <v>0</v>
      </c>
      <c r="U41" s="115">
        <v>54.24</v>
      </c>
      <c r="V41" s="116">
        <v>-185</v>
      </c>
      <c r="W41">
        <v>-130</v>
      </c>
      <c r="X41">
        <v>-24</v>
      </c>
      <c r="Y41">
        <v>-3</v>
      </c>
      <c r="Z41">
        <v>5.9</v>
      </c>
      <c r="AA41">
        <v>48.34</v>
      </c>
      <c r="AB41">
        <v>-28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58.01</v>
      </c>
      <c r="L42" s="88">
        <v>5.8</v>
      </c>
      <c r="M42" s="116">
        <v>0</v>
      </c>
      <c r="N42" s="115">
        <v>-146</v>
      </c>
      <c r="O42" s="88">
        <v>-47</v>
      </c>
      <c r="P42" s="88">
        <v>-34</v>
      </c>
      <c r="Q42" s="88">
        <v>0</v>
      </c>
      <c r="R42" s="88">
        <v>0</v>
      </c>
      <c r="S42" s="116">
        <v>0</v>
      </c>
      <c r="U42" s="115">
        <v>63.81</v>
      </c>
      <c r="V42" s="116">
        <v>-230</v>
      </c>
      <c r="W42">
        <v>-146</v>
      </c>
      <c r="X42">
        <v>-47</v>
      </c>
      <c r="Y42">
        <v>-3</v>
      </c>
      <c r="Z42">
        <v>5.8</v>
      </c>
      <c r="AA42">
        <v>58.01</v>
      </c>
      <c r="AB42">
        <v>-34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67.680000000000007</v>
      </c>
      <c r="L43" s="88">
        <v>6.09</v>
      </c>
      <c r="M43" s="116">
        <v>0</v>
      </c>
      <c r="N43" s="115">
        <v>-95</v>
      </c>
      <c r="O43" s="88">
        <v>-62</v>
      </c>
      <c r="P43" s="88">
        <v>-88</v>
      </c>
      <c r="Q43" s="88">
        <v>0</v>
      </c>
      <c r="R43" s="88">
        <v>0</v>
      </c>
      <c r="S43" s="116">
        <v>0</v>
      </c>
      <c r="U43" s="115">
        <v>73.77</v>
      </c>
      <c r="V43" s="116">
        <v>-248</v>
      </c>
      <c r="W43">
        <v>-95</v>
      </c>
      <c r="X43">
        <v>-62</v>
      </c>
      <c r="Y43">
        <v>-3</v>
      </c>
      <c r="Z43">
        <v>6.09</v>
      </c>
      <c r="AA43">
        <v>67.680000000000007</v>
      </c>
      <c r="AB43">
        <v>-88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67.680000000000007</v>
      </c>
      <c r="L44" s="88">
        <v>6.96</v>
      </c>
      <c r="M44" s="116">
        <v>0</v>
      </c>
      <c r="N44" s="115">
        <v>-93</v>
      </c>
      <c r="O44" s="88">
        <v>-53</v>
      </c>
      <c r="P44" s="88">
        <v>-75</v>
      </c>
      <c r="Q44" s="88">
        <v>0</v>
      </c>
      <c r="R44" s="88">
        <v>0</v>
      </c>
      <c r="S44" s="116">
        <v>0</v>
      </c>
      <c r="U44" s="115">
        <v>74.64</v>
      </c>
      <c r="V44" s="116">
        <v>-224</v>
      </c>
      <c r="W44">
        <v>-93</v>
      </c>
      <c r="X44">
        <v>-53</v>
      </c>
      <c r="Y44">
        <v>-3</v>
      </c>
      <c r="Z44">
        <v>6.96</v>
      </c>
      <c r="AA44">
        <v>67.680000000000007</v>
      </c>
      <c r="AB44">
        <v>-75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67.680000000000007</v>
      </c>
      <c r="L45" s="88">
        <v>7.54</v>
      </c>
      <c r="M45" s="116">
        <v>0</v>
      </c>
      <c r="N45" s="115">
        <v>-105</v>
      </c>
      <c r="O45" s="88">
        <v>-71</v>
      </c>
      <c r="P45" s="88">
        <v>-85</v>
      </c>
      <c r="Q45" s="88">
        <v>0</v>
      </c>
      <c r="R45" s="88">
        <v>0</v>
      </c>
      <c r="S45" s="116">
        <v>0</v>
      </c>
      <c r="U45" s="115">
        <v>75.22</v>
      </c>
      <c r="V45" s="116">
        <v>-264</v>
      </c>
      <c r="W45">
        <v>-105</v>
      </c>
      <c r="X45">
        <v>-71</v>
      </c>
      <c r="Y45">
        <v>-3</v>
      </c>
      <c r="Z45">
        <v>7.54</v>
      </c>
      <c r="AA45">
        <v>67.680000000000007</v>
      </c>
      <c r="AB45">
        <v>-85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67.680000000000007</v>
      </c>
      <c r="L46" s="88">
        <v>7.25</v>
      </c>
      <c r="M46" s="116">
        <v>0</v>
      </c>
      <c r="N46" s="115">
        <v>-83</v>
      </c>
      <c r="O46" s="88">
        <v>-68</v>
      </c>
      <c r="P46" s="88">
        <v>-72</v>
      </c>
      <c r="Q46" s="88">
        <v>0</v>
      </c>
      <c r="R46" s="88">
        <v>0</v>
      </c>
      <c r="S46" s="116">
        <v>0</v>
      </c>
      <c r="U46" s="115">
        <v>74.930000000000007</v>
      </c>
      <c r="V46" s="116">
        <v>-226</v>
      </c>
      <c r="W46">
        <v>-83</v>
      </c>
      <c r="X46">
        <v>-68</v>
      </c>
      <c r="Y46">
        <v>-3</v>
      </c>
      <c r="Z46">
        <v>7.25</v>
      </c>
      <c r="AA46">
        <v>67.680000000000007</v>
      </c>
      <c r="AB46">
        <v>-72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67.680000000000007</v>
      </c>
      <c r="L47" s="88">
        <v>3.96</v>
      </c>
      <c r="M47" s="116">
        <v>0</v>
      </c>
      <c r="N47" s="115">
        <v>-138</v>
      </c>
      <c r="O47" s="88">
        <v>-25</v>
      </c>
      <c r="P47" s="88">
        <v>-55</v>
      </c>
      <c r="Q47" s="88">
        <v>0</v>
      </c>
      <c r="R47" s="88">
        <v>0</v>
      </c>
      <c r="S47" s="116">
        <v>0</v>
      </c>
      <c r="U47" s="115">
        <v>71.64</v>
      </c>
      <c r="V47" s="116">
        <v>-220</v>
      </c>
      <c r="W47">
        <v>-138</v>
      </c>
      <c r="X47">
        <v>-25</v>
      </c>
      <c r="Y47">
        <v>-2</v>
      </c>
      <c r="Z47">
        <v>3.96</v>
      </c>
      <c r="AA47">
        <v>67.680000000000007</v>
      </c>
      <c r="AB47">
        <v>-55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67.680000000000007</v>
      </c>
      <c r="L48" s="88">
        <v>4.83</v>
      </c>
      <c r="M48" s="116">
        <v>0</v>
      </c>
      <c r="N48" s="115">
        <v>-118</v>
      </c>
      <c r="O48" s="88">
        <v>-10</v>
      </c>
      <c r="P48" s="88">
        <v>-55</v>
      </c>
      <c r="Q48" s="88">
        <v>0</v>
      </c>
      <c r="R48" s="88">
        <v>0</v>
      </c>
      <c r="S48" s="116">
        <v>0</v>
      </c>
      <c r="U48" s="115">
        <v>72.510000000000005</v>
      </c>
      <c r="V48" s="116">
        <v>-185</v>
      </c>
      <c r="W48">
        <v>-118</v>
      </c>
      <c r="X48">
        <v>-10</v>
      </c>
      <c r="Y48">
        <v>-2</v>
      </c>
      <c r="Z48">
        <v>4.83</v>
      </c>
      <c r="AA48">
        <v>67.680000000000007</v>
      </c>
      <c r="AB48">
        <v>-55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67.680000000000007</v>
      </c>
      <c r="L49" s="88">
        <v>2.9</v>
      </c>
      <c r="M49" s="116">
        <v>0</v>
      </c>
      <c r="N49" s="115">
        <v>-163</v>
      </c>
      <c r="O49" s="88">
        <v>-22</v>
      </c>
      <c r="P49" s="88">
        <v>0</v>
      </c>
      <c r="Q49" s="88">
        <v>0</v>
      </c>
      <c r="R49" s="88">
        <v>0</v>
      </c>
      <c r="S49" s="116">
        <v>0</v>
      </c>
      <c r="U49" s="115">
        <v>70.58</v>
      </c>
      <c r="V49" s="116">
        <v>-187</v>
      </c>
      <c r="W49">
        <v>-163</v>
      </c>
      <c r="X49">
        <v>-22</v>
      </c>
      <c r="Y49">
        <v>-2</v>
      </c>
      <c r="Z49">
        <v>2.9</v>
      </c>
      <c r="AA49">
        <v>67.680000000000007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67.680000000000007</v>
      </c>
      <c r="L50" s="88">
        <v>2.9</v>
      </c>
      <c r="M50" s="116">
        <v>0</v>
      </c>
      <c r="N50" s="115">
        <v>-157</v>
      </c>
      <c r="O50" s="88">
        <v>-10</v>
      </c>
      <c r="P50" s="88">
        <v>0</v>
      </c>
      <c r="Q50" s="88">
        <v>0</v>
      </c>
      <c r="R50" s="88">
        <v>0</v>
      </c>
      <c r="S50" s="116">
        <v>0</v>
      </c>
      <c r="U50" s="115">
        <v>70.58</v>
      </c>
      <c r="V50" s="116">
        <v>-169</v>
      </c>
      <c r="W50">
        <v>-157</v>
      </c>
      <c r="X50">
        <v>-10</v>
      </c>
      <c r="Y50">
        <v>-2</v>
      </c>
      <c r="Z50">
        <v>2.9</v>
      </c>
      <c r="AA50">
        <v>67.680000000000007</v>
      </c>
      <c r="AB50">
        <v>0</v>
      </c>
    </row>
    <row r="51" spans="7:28">
      <c r="G51" t="s">
        <v>93</v>
      </c>
      <c r="H51" s="115">
        <v>0</v>
      </c>
      <c r="I51" s="88">
        <v>42.54</v>
      </c>
      <c r="J51" s="88">
        <v>0</v>
      </c>
      <c r="K51" s="88">
        <v>67.680000000000007</v>
      </c>
      <c r="L51" s="88">
        <v>2.9</v>
      </c>
      <c r="M51" s="116">
        <v>0</v>
      </c>
      <c r="N51" s="115">
        <v>-198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113.12</v>
      </c>
      <c r="V51" s="116">
        <v>-200</v>
      </c>
      <c r="W51">
        <v>-198</v>
      </c>
      <c r="X51">
        <v>42.54</v>
      </c>
      <c r="Y51">
        <v>-2</v>
      </c>
      <c r="Z51">
        <v>2.9</v>
      </c>
      <c r="AA51">
        <v>67.680000000000007</v>
      </c>
      <c r="AB51">
        <v>0</v>
      </c>
    </row>
    <row r="52" spans="7:28">
      <c r="G52" t="s">
        <v>94</v>
      </c>
      <c r="H52" s="115">
        <v>0</v>
      </c>
      <c r="I52" s="88">
        <v>59.94</v>
      </c>
      <c r="J52" s="88">
        <v>0</v>
      </c>
      <c r="K52" s="88">
        <v>67.680000000000007</v>
      </c>
      <c r="L52" s="88">
        <v>2.9</v>
      </c>
      <c r="M52" s="116">
        <v>0</v>
      </c>
      <c r="N52" s="115">
        <v>-229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130.52000000000001</v>
      </c>
      <c r="V52" s="116">
        <v>-231</v>
      </c>
      <c r="W52">
        <v>-229</v>
      </c>
      <c r="X52">
        <v>59.94</v>
      </c>
      <c r="Y52">
        <v>-2</v>
      </c>
      <c r="Z52">
        <v>2.9</v>
      </c>
      <c r="AA52">
        <v>67.680000000000007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67.67</v>
      </c>
      <c r="L53" s="88">
        <v>3.87</v>
      </c>
      <c r="M53" s="116">
        <v>0</v>
      </c>
      <c r="N53" s="115">
        <v>-161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71.540000000000006</v>
      </c>
      <c r="V53" s="116">
        <v>-163</v>
      </c>
      <c r="W53">
        <v>-161</v>
      </c>
      <c r="X53">
        <v>0</v>
      </c>
      <c r="Y53">
        <v>-2</v>
      </c>
      <c r="Z53">
        <v>3.87</v>
      </c>
      <c r="AA53">
        <v>67.67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67.680000000000007</v>
      </c>
      <c r="L54" s="88">
        <v>2.9</v>
      </c>
      <c r="M54" s="116">
        <v>0</v>
      </c>
      <c r="N54" s="115">
        <v>-171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70.58</v>
      </c>
      <c r="V54" s="116">
        <v>-173</v>
      </c>
      <c r="W54">
        <v>-171</v>
      </c>
      <c r="X54">
        <v>0</v>
      </c>
      <c r="Y54">
        <v>-2</v>
      </c>
      <c r="Z54">
        <v>2.9</v>
      </c>
      <c r="AA54">
        <v>67.680000000000007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67.680000000000007</v>
      </c>
      <c r="L55" s="88">
        <v>2.9</v>
      </c>
      <c r="M55" s="116">
        <v>0</v>
      </c>
      <c r="N55" s="115">
        <v>-211</v>
      </c>
      <c r="O55" s="88">
        <v>-75</v>
      </c>
      <c r="P55" s="88">
        <v>-40</v>
      </c>
      <c r="Q55" s="88">
        <v>0</v>
      </c>
      <c r="R55" s="88">
        <v>0</v>
      </c>
      <c r="S55" s="116">
        <v>0</v>
      </c>
      <c r="U55" s="115">
        <v>70.58</v>
      </c>
      <c r="V55" s="116">
        <v>-328</v>
      </c>
      <c r="W55">
        <v>-211</v>
      </c>
      <c r="X55">
        <v>-75</v>
      </c>
      <c r="Y55">
        <v>-2</v>
      </c>
      <c r="Z55">
        <v>2.9</v>
      </c>
      <c r="AA55">
        <v>67.680000000000007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67.680000000000007</v>
      </c>
      <c r="L56" s="88">
        <v>2.9</v>
      </c>
      <c r="M56" s="116">
        <v>0</v>
      </c>
      <c r="N56" s="115">
        <v>-217</v>
      </c>
      <c r="O56" s="88">
        <v>-70</v>
      </c>
      <c r="P56" s="88">
        <v>-40</v>
      </c>
      <c r="Q56" s="88">
        <v>0</v>
      </c>
      <c r="R56" s="88">
        <v>0</v>
      </c>
      <c r="S56" s="116">
        <v>0</v>
      </c>
      <c r="U56" s="115">
        <v>70.58</v>
      </c>
      <c r="V56" s="116">
        <v>-329</v>
      </c>
      <c r="W56">
        <v>-217</v>
      </c>
      <c r="X56">
        <v>-70</v>
      </c>
      <c r="Y56">
        <v>-2</v>
      </c>
      <c r="Z56">
        <v>2.9</v>
      </c>
      <c r="AA56">
        <v>67.680000000000007</v>
      </c>
      <c r="AB56">
        <v>-40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67.67</v>
      </c>
      <c r="L57" s="88">
        <v>3.87</v>
      </c>
      <c r="M57" s="116">
        <v>0</v>
      </c>
      <c r="N57" s="115">
        <v>-316</v>
      </c>
      <c r="O57" s="88">
        <v>-97</v>
      </c>
      <c r="P57" s="88">
        <v>-70</v>
      </c>
      <c r="Q57" s="88">
        <v>0</v>
      </c>
      <c r="R57" s="88">
        <v>0</v>
      </c>
      <c r="S57" s="116">
        <v>0</v>
      </c>
      <c r="U57" s="115">
        <v>71.540000000000006</v>
      </c>
      <c r="V57" s="116">
        <v>-485</v>
      </c>
      <c r="W57">
        <v>-316</v>
      </c>
      <c r="X57">
        <v>-97</v>
      </c>
      <c r="Y57">
        <v>-2</v>
      </c>
      <c r="Z57">
        <v>3.87</v>
      </c>
      <c r="AA57">
        <v>67.67</v>
      </c>
      <c r="AB57">
        <v>-70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67.680000000000007</v>
      </c>
      <c r="L58" s="88">
        <v>4.83</v>
      </c>
      <c r="M58" s="116">
        <v>0</v>
      </c>
      <c r="N58" s="115">
        <v>-314</v>
      </c>
      <c r="O58" s="88">
        <v>-88</v>
      </c>
      <c r="P58" s="88">
        <v>-60</v>
      </c>
      <c r="Q58" s="88">
        <v>0</v>
      </c>
      <c r="R58" s="88">
        <v>0</v>
      </c>
      <c r="S58" s="116">
        <v>0</v>
      </c>
      <c r="U58" s="115">
        <v>72.510000000000005</v>
      </c>
      <c r="V58" s="116">
        <v>-464</v>
      </c>
      <c r="W58">
        <v>-314</v>
      </c>
      <c r="X58">
        <v>-88</v>
      </c>
      <c r="Y58">
        <v>-2</v>
      </c>
      <c r="Z58">
        <v>4.83</v>
      </c>
      <c r="AA58">
        <v>67.680000000000007</v>
      </c>
      <c r="AB58">
        <v>-60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67.680000000000007</v>
      </c>
      <c r="L59" s="88">
        <v>4.83</v>
      </c>
      <c r="M59" s="116">
        <v>0</v>
      </c>
      <c r="N59" s="115">
        <v>-287</v>
      </c>
      <c r="O59" s="88">
        <v>-15</v>
      </c>
      <c r="P59" s="88">
        <v>-70</v>
      </c>
      <c r="Q59" s="88">
        <v>0</v>
      </c>
      <c r="R59" s="88">
        <v>0</v>
      </c>
      <c r="S59" s="116">
        <v>0</v>
      </c>
      <c r="U59" s="115">
        <v>72.510000000000005</v>
      </c>
      <c r="V59" s="116">
        <v>-374</v>
      </c>
      <c r="W59">
        <v>-287</v>
      </c>
      <c r="X59">
        <v>-15</v>
      </c>
      <c r="Y59">
        <v>-2</v>
      </c>
      <c r="Z59">
        <v>4.83</v>
      </c>
      <c r="AA59">
        <v>67.680000000000007</v>
      </c>
      <c r="AB59">
        <v>-70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67.680000000000007</v>
      </c>
      <c r="L60" s="88">
        <v>4.83</v>
      </c>
      <c r="M60" s="116">
        <v>0</v>
      </c>
      <c r="N60" s="115">
        <v>-245</v>
      </c>
      <c r="O60" s="88">
        <v>-20</v>
      </c>
      <c r="P60" s="88">
        <v>-20</v>
      </c>
      <c r="Q60" s="88">
        <v>0</v>
      </c>
      <c r="R60" s="88">
        <v>0</v>
      </c>
      <c r="S60" s="116">
        <v>0</v>
      </c>
      <c r="U60" s="115">
        <v>72.510000000000005</v>
      </c>
      <c r="V60" s="116">
        <v>-287</v>
      </c>
      <c r="W60">
        <v>-245</v>
      </c>
      <c r="X60">
        <v>-20</v>
      </c>
      <c r="Y60">
        <v>-2</v>
      </c>
      <c r="Z60">
        <v>4.83</v>
      </c>
      <c r="AA60">
        <v>67.680000000000007</v>
      </c>
      <c r="AB60">
        <v>-20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67.680000000000007</v>
      </c>
      <c r="L61" s="88">
        <v>2.9</v>
      </c>
      <c r="M61" s="116">
        <v>0</v>
      </c>
      <c r="N61" s="115">
        <v>-301</v>
      </c>
      <c r="O61" s="88">
        <v>-77</v>
      </c>
      <c r="P61" s="88">
        <v>-50</v>
      </c>
      <c r="Q61" s="88">
        <v>0</v>
      </c>
      <c r="R61" s="88">
        <v>0</v>
      </c>
      <c r="S61" s="116">
        <v>0</v>
      </c>
      <c r="U61" s="115">
        <v>70.58</v>
      </c>
      <c r="V61" s="116">
        <v>-430</v>
      </c>
      <c r="W61">
        <v>-301</v>
      </c>
      <c r="X61">
        <v>-77</v>
      </c>
      <c r="Y61">
        <v>-2</v>
      </c>
      <c r="Z61">
        <v>2.9</v>
      </c>
      <c r="AA61">
        <v>67.680000000000007</v>
      </c>
      <c r="AB61">
        <v>-50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67.680000000000007</v>
      </c>
      <c r="L62" s="88">
        <v>2.9</v>
      </c>
      <c r="M62" s="116">
        <v>0</v>
      </c>
      <c r="N62" s="115">
        <v>-258</v>
      </c>
      <c r="O62" s="88">
        <v>-86</v>
      </c>
      <c r="P62" s="88">
        <v>-60</v>
      </c>
      <c r="Q62" s="88">
        <v>0</v>
      </c>
      <c r="R62" s="88">
        <v>0</v>
      </c>
      <c r="S62" s="116">
        <v>0</v>
      </c>
      <c r="U62" s="115">
        <v>70.58</v>
      </c>
      <c r="V62" s="116">
        <v>-406</v>
      </c>
      <c r="W62">
        <v>-258</v>
      </c>
      <c r="X62">
        <v>-86</v>
      </c>
      <c r="Y62">
        <v>-2</v>
      </c>
      <c r="Z62">
        <v>2.9</v>
      </c>
      <c r="AA62">
        <v>67.680000000000007</v>
      </c>
      <c r="AB62">
        <v>-60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67.67</v>
      </c>
      <c r="L63" s="88">
        <v>0.97</v>
      </c>
      <c r="M63" s="116">
        <v>0</v>
      </c>
      <c r="N63" s="115">
        <v>-261</v>
      </c>
      <c r="O63" s="88">
        <v>-85</v>
      </c>
      <c r="P63" s="88">
        <v>-40</v>
      </c>
      <c r="Q63" s="88">
        <v>0</v>
      </c>
      <c r="R63" s="88">
        <v>0</v>
      </c>
      <c r="S63" s="116">
        <v>0</v>
      </c>
      <c r="U63" s="115">
        <v>68.64</v>
      </c>
      <c r="V63" s="116">
        <v>-388</v>
      </c>
      <c r="W63">
        <v>-261</v>
      </c>
      <c r="X63">
        <v>-85</v>
      </c>
      <c r="Y63">
        <v>-2</v>
      </c>
      <c r="Z63">
        <v>0.97</v>
      </c>
      <c r="AA63">
        <v>67.67</v>
      </c>
      <c r="AB63">
        <v>-40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67.67</v>
      </c>
      <c r="L64" s="88">
        <v>0.97</v>
      </c>
      <c r="M64" s="116">
        <v>0</v>
      </c>
      <c r="N64" s="115">
        <v>-231</v>
      </c>
      <c r="O64" s="88">
        <v>-105</v>
      </c>
      <c r="P64" s="88">
        <v>-40</v>
      </c>
      <c r="Q64" s="88">
        <v>0</v>
      </c>
      <c r="R64" s="88">
        <v>0</v>
      </c>
      <c r="S64" s="116">
        <v>0</v>
      </c>
      <c r="U64" s="115">
        <v>68.64</v>
      </c>
      <c r="V64" s="116">
        <v>-378</v>
      </c>
      <c r="W64">
        <v>-231</v>
      </c>
      <c r="X64">
        <v>-105</v>
      </c>
      <c r="Y64">
        <v>-2</v>
      </c>
      <c r="Z64">
        <v>0.97</v>
      </c>
      <c r="AA64">
        <v>67.67</v>
      </c>
      <c r="AB64">
        <v>-40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67.680000000000007</v>
      </c>
      <c r="L65" s="88">
        <v>0</v>
      </c>
      <c r="M65" s="116">
        <v>0</v>
      </c>
      <c r="N65" s="115">
        <v>-136</v>
      </c>
      <c r="O65" s="88">
        <v>-102</v>
      </c>
      <c r="P65" s="88">
        <v>-70</v>
      </c>
      <c r="Q65" s="88">
        <v>0</v>
      </c>
      <c r="R65" s="88">
        <v>0</v>
      </c>
      <c r="S65" s="116">
        <v>0</v>
      </c>
      <c r="U65" s="115">
        <v>67.680000000000007</v>
      </c>
      <c r="V65" s="116">
        <v>-310</v>
      </c>
      <c r="W65">
        <v>-136</v>
      </c>
      <c r="X65">
        <v>-102</v>
      </c>
      <c r="Y65">
        <v>-2</v>
      </c>
      <c r="Z65">
        <v>0</v>
      </c>
      <c r="AA65">
        <v>67.680000000000007</v>
      </c>
      <c r="AB65">
        <v>-70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67.680000000000007</v>
      </c>
      <c r="L66" s="88">
        <v>0</v>
      </c>
      <c r="M66" s="116">
        <v>0</v>
      </c>
      <c r="N66" s="115">
        <v>-113</v>
      </c>
      <c r="O66" s="88">
        <v>-95</v>
      </c>
      <c r="P66" s="88">
        <v>-60</v>
      </c>
      <c r="Q66" s="88">
        <v>0</v>
      </c>
      <c r="R66" s="88">
        <v>0</v>
      </c>
      <c r="S66" s="116">
        <v>0</v>
      </c>
      <c r="U66" s="115">
        <v>67.680000000000007</v>
      </c>
      <c r="V66" s="116">
        <v>-270</v>
      </c>
      <c r="W66">
        <v>-113</v>
      </c>
      <c r="X66">
        <v>-95</v>
      </c>
      <c r="Y66">
        <v>-2</v>
      </c>
      <c r="Z66">
        <v>0</v>
      </c>
      <c r="AA66">
        <v>67.680000000000007</v>
      </c>
      <c r="AB66">
        <v>-60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62.84</v>
      </c>
      <c r="L67" s="88">
        <v>0</v>
      </c>
      <c r="M67" s="116">
        <v>0</v>
      </c>
      <c r="N67" s="115">
        <v>-119</v>
      </c>
      <c r="O67" s="88">
        <v>-100</v>
      </c>
      <c r="P67" s="88">
        <v>-20</v>
      </c>
      <c r="Q67" s="88">
        <v>0</v>
      </c>
      <c r="R67" s="88">
        <v>0</v>
      </c>
      <c r="S67" s="116">
        <v>0</v>
      </c>
      <c r="U67" s="115">
        <v>62.84</v>
      </c>
      <c r="V67" s="116">
        <v>-241</v>
      </c>
      <c r="W67">
        <v>-119</v>
      </c>
      <c r="X67">
        <v>-100</v>
      </c>
      <c r="Y67">
        <v>-2</v>
      </c>
      <c r="Z67">
        <v>0</v>
      </c>
      <c r="AA67">
        <v>62.84</v>
      </c>
      <c r="AB67">
        <v>-20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48.34</v>
      </c>
      <c r="L68" s="88">
        <v>0</v>
      </c>
      <c r="M68" s="116">
        <v>0</v>
      </c>
      <c r="N68" s="115">
        <v>-109</v>
      </c>
      <c r="O68" s="88">
        <v>-100</v>
      </c>
      <c r="P68" s="88">
        <v>-20</v>
      </c>
      <c r="Q68" s="88">
        <v>0</v>
      </c>
      <c r="R68" s="88">
        <v>0</v>
      </c>
      <c r="S68" s="116">
        <v>0</v>
      </c>
      <c r="U68" s="115">
        <v>48.34</v>
      </c>
      <c r="V68" s="116">
        <v>-231</v>
      </c>
      <c r="W68">
        <v>-109</v>
      </c>
      <c r="X68">
        <v>-100</v>
      </c>
      <c r="Y68">
        <v>-2</v>
      </c>
      <c r="Z68">
        <v>0</v>
      </c>
      <c r="AA68">
        <v>48.34</v>
      </c>
      <c r="AB68">
        <v>-20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48.34</v>
      </c>
      <c r="L69" s="88">
        <v>0</v>
      </c>
      <c r="M69" s="116">
        <v>0</v>
      </c>
      <c r="N69" s="115">
        <v>-101</v>
      </c>
      <c r="O69" s="88">
        <v>-80</v>
      </c>
      <c r="P69" s="88">
        <v>-15</v>
      </c>
      <c r="Q69" s="88">
        <v>0</v>
      </c>
      <c r="R69" s="88">
        <v>0</v>
      </c>
      <c r="S69" s="116">
        <v>0</v>
      </c>
      <c r="U69" s="115">
        <v>48.34</v>
      </c>
      <c r="V69" s="116">
        <v>-198</v>
      </c>
      <c r="W69">
        <v>-101</v>
      </c>
      <c r="X69">
        <v>-80</v>
      </c>
      <c r="Y69">
        <v>-2</v>
      </c>
      <c r="Z69">
        <v>0</v>
      </c>
      <c r="AA69">
        <v>48.34</v>
      </c>
      <c r="AB69">
        <v>-15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38.67</v>
      </c>
      <c r="L70" s="88">
        <v>0</v>
      </c>
      <c r="M70" s="116">
        <v>0</v>
      </c>
      <c r="N70" s="115">
        <v>-109</v>
      </c>
      <c r="O70" s="88">
        <v>-85</v>
      </c>
      <c r="P70" s="88">
        <v>-15</v>
      </c>
      <c r="Q70" s="88">
        <v>0</v>
      </c>
      <c r="R70" s="88">
        <v>0</v>
      </c>
      <c r="S70" s="116">
        <v>0</v>
      </c>
      <c r="U70" s="115">
        <v>38.67</v>
      </c>
      <c r="V70" s="116">
        <v>-211</v>
      </c>
      <c r="W70">
        <v>-109</v>
      </c>
      <c r="X70">
        <v>-85</v>
      </c>
      <c r="Y70">
        <v>-2</v>
      </c>
      <c r="Z70">
        <v>0</v>
      </c>
      <c r="AA70">
        <v>38.67</v>
      </c>
      <c r="AB70">
        <v>-15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33.840000000000003</v>
      </c>
      <c r="L71" s="88">
        <v>0</v>
      </c>
      <c r="M71" s="116">
        <v>0</v>
      </c>
      <c r="N71" s="115">
        <v>-120</v>
      </c>
      <c r="O71" s="88">
        <v>-112</v>
      </c>
      <c r="P71" s="88">
        <v>-45</v>
      </c>
      <c r="Q71" s="88">
        <v>0</v>
      </c>
      <c r="R71" s="88">
        <v>0</v>
      </c>
      <c r="S71" s="116">
        <v>0</v>
      </c>
      <c r="U71" s="115">
        <v>33.840000000000003</v>
      </c>
      <c r="V71" s="116">
        <v>-279</v>
      </c>
      <c r="W71">
        <v>-120</v>
      </c>
      <c r="X71">
        <v>-112</v>
      </c>
      <c r="Y71">
        <v>-2</v>
      </c>
      <c r="Z71">
        <v>0</v>
      </c>
      <c r="AA71">
        <v>33.840000000000003</v>
      </c>
      <c r="AB71">
        <v>-45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24.17</v>
      </c>
      <c r="L72" s="88">
        <v>0</v>
      </c>
      <c r="M72" s="116">
        <v>0</v>
      </c>
      <c r="N72" s="115">
        <v>-125</v>
      </c>
      <c r="O72" s="88">
        <v>-138</v>
      </c>
      <c r="P72" s="88">
        <v>-60</v>
      </c>
      <c r="Q72" s="88">
        <v>0</v>
      </c>
      <c r="R72" s="88">
        <v>0</v>
      </c>
      <c r="S72" s="116">
        <v>0</v>
      </c>
      <c r="U72" s="115">
        <v>24.17</v>
      </c>
      <c r="V72" s="116">
        <v>-325</v>
      </c>
      <c r="W72">
        <v>-125</v>
      </c>
      <c r="X72">
        <v>-138</v>
      </c>
      <c r="Y72">
        <v>-2</v>
      </c>
      <c r="Z72">
        <v>0</v>
      </c>
      <c r="AA72">
        <v>24.17</v>
      </c>
      <c r="AB72">
        <v>-60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9.67</v>
      </c>
      <c r="L73" s="88">
        <v>0</v>
      </c>
      <c r="M73" s="116">
        <v>0</v>
      </c>
      <c r="N73" s="115">
        <v>-92</v>
      </c>
      <c r="O73" s="88">
        <v>-133</v>
      </c>
      <c r="P73" s="88">
        <v>-20</v>
      </c>
      <c r="Q73" s="88">
        <v>0</v>
      </c>
      <c r="R73" s="88">
        <v>0</v>
      </c>
      <c r="S73" s="116">
        <v>0</v>
      </c>
      <c r="U73" s="115">
        <v>9.67</v>
      </c>
      <c r="V73" s="116">
        <v>-247</v>
      </c>
      <c r="W73">
        <v>-92</v>
      </c>
      <c r="X73">
        <v>-133</v>
      </c>
      <c r="Y73">
        <v>-2</v>
      </c>
      <c r="Z73">
        <v>0</v>
      </c>
      <c r="AA73">
        <v>9.67</v>
      </c>
      <c r="AB73">
        <v>-20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-84</v>
      </c>
      <c r="O74" s="88">
        <v>-140</v>
      </c>
      <c r="P74" s="88">
        <v>-60</v>
      </c>
      <c r="Q74" s="88">
        <v>0</v>
      </c>
      <c r="R74" s="88">
        <v>0</v>
      </c>
      <c r="S74" s="116">
        <v>0</v>
      </c>
      <c r="U74" s="115">
        <v>0</v>
      </c>
      <c r="V74" s="116">
        <v>-286</v>
      </c>
      <c r="W74">
        <v>-84</v>
      </c>
      <c r="X74">
        <v>-140</v>
      </c>
      <c r="Y74">
        <v>-2</v>
      </c>
      <c r="Z74">
        <v>0</v>
      </c>
      <c r="AA74">
        <v>0</v>
      </c>
      <c r="AB74">
        <v>-60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-120</v>
      </c>
      <c r="O75" s="88">
        <v>-132</v>
      </c>
      <c r="P75" s="88">
        <v>-20</v>
      </c>
      <c r="Q75" s="88">
        <v>0</v>
      </c>
      <c r="R75" s="88">
        <v>0</v>
      </c>
      <c r="S75" s="116">
        <v>0</v>
      </c>
      <c r="U75" s="115">
        <v>0</v>
      </c>
      <c r="V75" s="116">
        <v>-275</v>
      </c>
      <c r="W75">
        <v>-120</v>
      </c>
      <c r="X75">
        <v>-132</v>
      </c>
      <c r="Y75">
        <v>-3</v>
      </c>
      <c r="Z75">
        <v>0</v>
      </c>
      <c r="AA75">
        <v>0</v>
      </c>
      <c r="AB75">
        <v>-20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-145</v>
      </c>
      <c r="O76" s="88">
        <v>-126</v>
      </c>
      <c r="P76" s="88">
        <v>-20</v>
      </c>
      <c r="Q76" s="88">
        <v>0</v>
      </c>
      <c r="R76" s="88">
        <v>0</v>
      </c>
      <c r="S76" s="116">
        <v>0</v>
      </c>
      <c r="U76" s="115">
        <v>0</v>
      </c>
      <c r="V76" s="116">
        <v>-294</v>
      </c>
      <c r="W76">
        <v>-145</v>
      </c>
      <c r="X76">
        <v>-126</v>
      </c>
      <c r="Y76">
        <v>-3</v>
      </c>
      <c r="Z76">
        <v>0</v>
      </c>
      <c r="AA76">
        <v>0</v>
      </c>
      <c r="AB76">
        <v>-20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-176</v>
      </c>
      <c r="O77" s="88">
        <v>-108</v>
      </c>
      <c r="P77" s="88">
        <v>-55</v>
      </c>
      <c r="Q77" s="88">
        <v>0</v>
      </c>
      <c r="R77" s="88">
        <v>0</v>
      </c>
      <c r="S77" s="116">
        <v>0</v>
      </c>
      <c r="U77" s="115">
        <v>0</v>
      </c>
      <c r="V77" s="116">
        <v>-342</v>
      </c>
      <c r="W77">
        <v>-176</v>
      </c>
      <c r="X77">
        <v>-108</v>
      </c>
      <c r="Y77">
        <v>-3</v>
      </c>
      <c r="Z77">
        <v>0</v>
      </c>
      <c r="AA77">
        <v>0</v>
      </c>
      <c r="AB77">
        <v>-55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-195</v>
      </c>
      <c r="O78" s="88">
        <v>-107</v>
      </c>
      <c r="P78" s="88">
        <v>-75</v>
      </c>
      <c r="Q78" s="88">
        <v>0</v>
      </c>
      <c r="R78" s="88">
        <v>0</v>
      </c>
      <c r="S78" s="116">
        <v>0</v>
      </c>
      <c r="U78" s="115">
        <v>0</v>
      </c>
      <c r="V78" s="116">
        <v>-380</v>
      </c>
      <c r="W78">
        <v>-195</v>
      </c>
      <c r="X78">
        <v>-107</v>
      </c>
      <c r="Y78">
        <v>-3</v>
      </c>
      <c r="Z78">
        <v>0</v>
      </c>
      <c r="AA78">
        <v>0</v>
      </c>
      <c r="AB78">
        <v>-75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3.38</v>
      </c>
      <c r="M79" s="116">
        <v>0</v>
      </c>
      <c r="N79" s="115">
        <v>-145</v>
      </c>
      <c r="O79" s="88">
        <v>-130</v>
      </c>
      <c r="P79" s="88">
        <v>-50</v>
      </c>
      <c r="Q79" s="88">
        <v>0</v>
      </c>
      <c r="R79" s="88">
        <v>0</v>
      </c>
      <c r="S79" s="116">
        <v>0</v>
      </c>
      <c r="U79" s="115">
        <v>3.38</v>
      </c>
      <c r="V79" s="116">
        <v>-327</v>
      </c>
      <c r="W79">
        <v>-145</v>
      </c>
      <c r="X79">
        <v>-130</v>
      </c>
      <c r="Y79">
        <v>-2</v>
      </c>
      <c r="Z79">
        <v>3.38</v>
      </c>
      <c r="AA79">
        <v>0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3.38</v>
      </c>
      <c r="M80" s="116">
        <v>0</v>
      </c>
      <c r="N80" s="115">
        <v>-137</v>
      </c>
      <c r="O80" s="88">
        <v>-60</v>
      </c>
      <c r="P80" s="88">
        <v>-63</v>
      </c>
      <c r="Q80" s="88">
        <v>0</v>
      </c>
      <c r="R80" s="88">
        <v>0</v>
      </c>
      <c r="S80" s="116">
        <v>0</v>
      </c>
      <c r="U80" s="115">
        <v>3.38</v>
      </c>
      <c r="V80" s="116">
        <v>-262</v>
      </c>
      <c r="W80">
        <v>-137</v>
      </c>
      <c r="X80">
        <v>-60</v>
      </c>
      <c r="Y80">
        <v>-2</v>
      </c>
      <c r="Z80">
        <v>3.38</v>
      </c>
      <c r="AA80">
        <v>0</v>
      </c>
      <c r="AB80">
        <v>-63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3.38</v>
      </c>
      <c r="M81" s="116">
        <v>0</v>
      </c>
      <c r="N81" s="115">
        <v>-40</v>
      </c>
      <c r="O81" s="88">
        <v>0</v>
      </c>
      <c r="P81" s="88">
        <v>-65</v>
      </c>
      <c r="Q81" s="88">
        <v>0</v>
      </c>
      <c r="R81" s="88">
        <v>0</v>
      </c>
      <c r="S81" s="116">
        <v>0</v>
      </c>
      <c r="U81" s="115">
        <v>3.38</v>
      </c>
      <c r="V81" s="116">
        <v>-107</v>
      </c>
      <c r="W81">
        <v>-40</v>
      </c>
      <c r="X81">
        <v>0</v>
      </c>
      <c r="Y81">
        <v>-2</v>
      </c>
      <c r="Z81">
        <v>3.38</v>
      </c>
      <c r="AA81">
        <v>0</v>
      </c>
      <c r="AB81">
        <v>-65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2.9</v>
      </c>
      <c r="M82" s="116">
        <v>0</v>
      </c>
      <c r="N82" s="115">
        <v>-18</v>
      </c>
      <c r="O82" s="88">
        <v>0</v>
      </c>
      <c r="P82" s="88">
        <v>-65</v>
      </c>
      <c r="Q82" s="88">
        <v>0</v>
      </c>
      <c r="R82" s="88">
        <v>0</v>
      </c>
      <c r="S82" s="116">
        <v>0</v>
      </c>
      <c r="U82" s="115">
        <v>2.9</v>
      </c>
      <c r="V82" s="116">
        <v>-85</v>
      </c>
      <c r="W82">
        <v>-18</v>
      </c>
      <c r="X82">
        <v>0</v>
      </c>
      <c r="Y82">
        <v>-2</v>
      </c>
      <c r="Z82">
        <v>2.9</v>
      </c>
      <c r="AA82">
        <v>0</v>
      </c>
      <c r="AB82">
        <v>-65</v>
      </c>
    </row>
    <row r="83" spans="7:28">
      <c r="G83" t="s">
        <v>125</v>
      </c>
      <c r="H83" s="115">
        <v>0</v>
      </c>
      <c r="I83" s="88">
        <v>19.329999999999998</v>
      </c>
      <c r="J83" s="88">
        <v>0</v>
      </c>
      <c r="K83" s="88">
        <v>0</v>
      </c>
      <c r="L83" s="88">
        <v>2.42</v>
      </c>
      <c r="M83" s="116">
        <v>0</v>
      </c>
      <c r="N83" s="115">
        <v>-45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21.75</v>
      </c>
      <c r="V83" s="116">
        <v>-47</v>
      </c>
      <c r="W83">
        <v>-45</v>
      </c>
      <c r="X83">
        <v>19.329999999999998</v>
      </c>
      <c r="Y83">
        <v>-2</v>
      </c>
      <c r="Z83">
        <v>2.42</v>
      </c>
      <c r="AA83">
        <v>0</v>
      </c>
      <c r="AB83">
        <v>0</v>
      </c>
    </row>
    <row r="84" spans="7:28">
      <c r="G84" t="s">
        <v>126</v>
      </c>
      <c r="H84" s="115">
        <v>0</v>
      </c>
      <c r="I84" s="88">
        <v>24.17</v>
      </c>
      <c r="J84" s="88">
        <v>0</v>
      </c>
      <c r="K84" s="88">
        <v>0</v>
      </c>
      <c r="L84" s="88">
        <v>2.42</v>
      </c>
      <c r="M84" s="116">
        <v>0</v>
      </c>
      <c r="N84" s="115">
        <v>-25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26.59</v>
      </c>
      <c r="V84" s="116">
        <v>-27</v>
      </c>
      <c r="W84">
        <v>-25</v>
      </c>
      <c r="X84">
        <v>24.17</v>
      </c>
      <c r="Y84">
        <v>-2</v>
      </c>
      <c r="Z84">
        <v>2.42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1.45</v>
      </c>
      <c r="M85" s="116">
        <v>0</v>
      </c>
      <c r="N85" s="115">
        <v>-81</v>
      </c>
      <c r="O85" s="88">
        <v>-80</v>
      </c>
      <c r="P85" s="88">
        <v>0</v>
      </c>
      <c r="Q85" s="88">
        <v>0</v>
      </c>
      <c r="R85" s="88">
        <v>0</v>
      </c>
      <c r="S85" s="116">
        <v>0</v>
      </c>
      <c r="U85" s="115">
        <v>1.45</v>
      </c>
      <c r="V85" s="116">
        <v>-163</v>
      </c>
      <c r="W85">
        <v>-81</v>
      </c>
      <c r="X85">
        <v>-80</v>
      </c>
      <c r="Y85">
        <v>-2</v>
      </c>
      <c r="Z85">
        <v>1.45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0.97</v>
      </c>
      <c r="M86" s="116">
        <v>0</v>
      </c>
      <c r="N86" s="115">
        <v>-52</v>
      </c>
      <c r="O86" s="88">
        <v>-80</v>
      </c>
      <c r="P86" s="88">
        <v>0</v>
      </c>
      <c r="Q86" s="88">
        <v>0</v>
      </c>
      <c r="R86" s="88">
        <v>0</v>
      </c>
      <c r="S86" s="116">
        <v>0</v>
      </c>
      <c r="U86" s="115">
        <v>0.97</v>
      </c>
      <c r="V86" s="116">
        <v>-134</v>
      </c>
      <c r="W86">
        <v>-52</v>
      </c>
      <c r="X86">
        <v>-80</v>
      </c>
      <c r="Y86">
        <v>-2</v>
      </c>
      <c r="Z86">
        <v>0.97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0.97</v>
      </c>
      <c r="M87" s="116">
        <v>0</v>
      </c>
      <c r="N87" s="115">
        <v>-144</v>
      </c>
      <c r="O87" s="88">
        <v>-95</v>
      </c>
      <c r="P87" s="88">
        <v>-25</v>
      </c>
      <c r="Q87" s="88">
        <v>0</v>
      </c>
      <c r="R87" s="88">
        <v>0</v>
      </c>
      <c r="S87" s="116">
        <v>0</v>
      </c>
      <c r="U87" s="115">
        <v>0.97</v>
      </c>
      <c r="V87" s="116">
        <v>-266</v>
      </c>
      <c r="W87">
        <v>-144</v>
      </c>
      <c r="X87">
        <v>-95</v>
      </c>
      <c r="Y87">
        <v>-2</v>
      </c>
      <c r="Z87">
        <v>0.97</v>
      </c>
      <c r="AA87">
        <v>0</v>
      </c>
      <c r="AB87">
        <v>-25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0.97</v>
      </c>
      <c r="M88" s="116">
        <v>0</v>
      </c>
      <c r="N88" s="115">
        <v>-144</v>
      </c>
      <c r="O88" s="88">
        <v>-105</v>
      </c>
      <c r="P88" s="88">
        <v>-20</v>
      </c>
      <c r="Q88" s="88">
        <v>0</v>
      </c>
      <c r="R88" s="88">
        <v>0</v>
      </c>
      <c r="S88" s="116">
        <v>0</v>
      </c>
      <c r="U88" s="115">
        <v>0.97</v>
      </c>
      <c r="V88" s="116">
        <v>-271</v>
      </c>
      <c r="W88">
        <v>-144</v>
      </c>
      <c r="X88">
        <v>-105</v>
      </c>
      <c r="Y88">
        <v>-2</v>
      </c>
      <c r="Z88">
        <v>0.97</v>
      </c>
      <c r="AA88">
        <v>0</v>
      </c>
      <c r="AB88">
        <v>-20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0.97</v>
      </c>
      <c r="M89" s="116">
        <v>0</v>
      </c>
      <c r="N89" s="115">
        <v>-170</v>
      </c>
      <c r="O89" s="88">
        <v>-145</v>
      </c>
      <c r="P89" s="88">
        <v>-45</v>
      </c>
      <c r="Q89" s="88">
        <v>0</v>
      </c>
      <c r="R89" s="88">
        <v>0</v>
      </c>
      <c r="S89" s="116">
        <v>0</v>
      </c>
      <c r="U89" s="115">
        <v>0.97</v>
      </c>
      <c r="V89" s="116">
        <v>-362</v>
      </c>
      <c r="W89">
        <v>-170</v>
      </c>
      <c r="X89">
        <v>-145</v>
      </c>
      <c r="Y89">
        <v>-2</v>
      </c>
      <c r="Z89">
        <v>0.97</v>
      </c>
      <c r="AA89">
        <v>0</v>
      </c>
      <c r="AB89">
        <v>-45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0.97</v>
      </c>
      <c r="M90" s="116">
        <v>0</v>
      </c>
      <c r="N90" s="115">
        <v>-224</v>
      </c>
      <c r="O90" s="88">
        <v>-160</v>
      </c>
      <c r="P90" s="88">
        <v>-45</v>
      </c>
      <c r="Q90" s="88">
        <v>0</v>
      </c>
      <c r="R90" s="88">
        <v>0</v>
      </c>
      <c r="S90" s="116">
        <v>0</v>
      </c>
      <c r="U90" s="115">
        <v>0.97</v>
      </c>
      <c r="V90" s="116">
        <v>-431</v>
      </c>
      <c r="W90">
        <v>-224</v>
      </c>
      <c r="X90">
        <v>-160</v>
      </c>
      <c r="Y90">
        <v>-2</v>
      </c>
      <c r="Z90">
        <v>0.97</v>
      </c>
      <c r="AA90">
        <v>0</v>
      </c>
      <c r="AB90">
        <v>-45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0.97</v>
      </c>
      <c r="M91" s="116">
        <v>0</v>
      </c>
      <c r="N91" s="115">
        <v>-229</v>
      </c>
      <c r="O91" s="88">
        <v>-196</v>
      </c>
      <c r="P91" s="88">
        <v>-90</v>
      </c>
      <c r="Q91" s="88">
        <v>0</v>
      </c>
      <c r="R91" s="88">
        <v>0</v>
      </c>
      <c r="S91" s="116">
        <v>0</v>
      </c>
      <c r="U91" s="115">
        <v>0.97</v>
      </c>
      <c r="V91" s="116">
        <v>-517</v>
      </c>
      <c r="W91">
        <v>-229</v>
      </c>
      <c r="X91">
        <v>-196</v>
      </c>
      <c r="Y91">
        <v>-2</v>
      </c>
      <c r="Z91">
        <v>0.97</v>
      </c>
      <c r="AA91">
        <v>0</v>
      </c>
      <c r="AB91">
        <v>-90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0.97</v>
      </c>
      <c r="M92" s="116">
        <v>0</v>
      </c>
      <c r="N92" s="115">
        <v>-231</v>
      </c>
      <c r="O92" s="88">
        <v>-218</v>
      </c>
      <c r="P92" s="88">
        <v>-90</v>
      </c>
      <c r="Q92" s="88">
        <v>0</v>
      </c>
      <c r="R92" s="88">
        <v>0</v>
      </c>
      <c r="S92" s="116">
        <v>0</v>
      </c>
      <c r="U92" s="115">
        <v>0.97</v>
      </c>
      <c r="V92" s="116">
        <v>-541</v>
      </c>
      <c r="W92">
        <v>-231</v>
      </c>
      <c r="X92">
        <v>-218</v>
      </c>
      <c r="Y92">
        <v>-2</v>
      </c>
      <c r="Z92">
        <v>0.97</v>
      </c>
      <c r="AA92">
        <v>0</v>
      </c>
      <c r="AB92">
        <v>-90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0.48</v>
      </c>
      <c r="M93" s="116">
        <v>0</v>
      </c>
      <c r="N93" s="115">
        <v>-209</v>
      </c>
      <c r="O93" s="88">
        <v>-140</v>
      </c>
      <c r="P93" s="88">
        <v>-120</v>
      </c>
      <c r="Q93" s="88">
        <v>0</v>
      </c>
      <c r="R93" s="88">
        <v>0</v>
      </c>
      <c r="S93" s="116">
        <v>0</v>
      </c>
      <c r="U93" s="115">
        <v>0.48</v>
      </c>
      <c r="V93" s="116">
        <v>-471</v>
      </c>
      <c r="W93">
        <v>-209</v>
      </c>
      <c r="X93">
        <v>-140</v>
      </c>
      <c r="Y93">
        <v>-2</v>
      </c>
      <c r="Z93">
        <v>0.48</v>
      </c>
      <c r="AA93">
        <v>0</v>
      </c>
      <c r="AB93">
        <v>-120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0.48</v>
      </c>
      <c r="M94" s="116">
        <v>0</v>
      </c>
      <c r="N94" s="115">
        <v>-222</v>
      </c>
      <c r="O94" s="88">
        <v>-130</v>
      </c>
      <c r="P94" s="88">
        <v>-120</v>
      </c>
      <c r="Q94" s="88">
        <v>0</v>
      </c>
      <c r="R94" s="88">
        <v>0</v>
      </c>
      <c r="S94" s="116">
        <v>0</v>
      </c>
      <c r="U94" s="115">
        <v>0.48</v>
      </c>
      <c r="V94" s="116">
        <v>-474</v>
      </c>
      <c r="W94">
        <v>-222</v>
      </c>
      <c r="X94">
        <v>-130</v>
      </c>
      <c r="Y94">
        <v>-2</v>
      </c>
      <c r="Z94">
        <v>0.48</v>
      </c>
      <c r="AA94">
        <v>0</v>
      </c>
      <c r="AB94">
        <v>-120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-103</v>
      </c>
      <c r="O95" s="88">
        <v>-120</v>
      </c>
      <c r="P95" s="88">
        <v>-100</v>
      </c>
      <c r="Q95" s="88">
        <v>0</v>
      </c>
      <c r="R95" s="88">
        <v>0</v>
      </c>
      <c r="S95" s="116">
        <v>0</v>
      </c>
      <c r="U95" s="115">
        <v>0</v>
      </c>
      <c r="V95" s="116">
        <v>-325</v>
      </c>
      <c r="W95">
        <v>-103</v>
      </c>
      <c r="X95">
        <v>-120</v>
      </c>
      <c r="Y95">
        <v>-2</v>
      </c>
      <c r="Z95">
        <v>0</v>
      </c>
      <c r="AA95">
        <v>0</v>
      </c>
      <c r="AB95">
        <v>-100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-127</v>
      </c>
      <c r="O96" s="88">
        <v>-105</v>
      </c>
      <c r="P96" s="88">
        <v>-110</v>
      </c>
      <c r="Q96" s="88">
        <v>0</v>
      </c>
      <c r="R96" s="88">
        <v>0</v>
      </c>
      <c r="S96" s="116">
        <v>0</v>
      </c>
      <c r="U96" s="115">
        <v>0</v>
      </c>
      <c r="V96" s="116">
        <v>-344</v>
      </c>
      <c r="W96">
        <v>-127</v>
      </c>
      <c r="X96">
        <v>-105</v>
      </c>
      <c r="Y96">
        <v>-2</v>
      </c>
      <c r="Z96">
        <v>0</v>
      </c>
      <c r="AA96">
        <v>0</v>
      </c>
      <c r="AB96">
        <v>-110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-164</v>
      </c>
      <c r="O97" s="88">
        <v>-125</v>
      </c>
      <c r="P97" s="88">
        <v>-105</v>
      </c>
      <c r="Q97" s="88">
        <v>0</v>
      </c>
      <c r="R97" s="88">
        <v>0</v>
      </c>
      <c r="S97" s="116">
        <v>0</v>
      </c>
      <c r="U97" s="115">
        <v>0</v>
      </c>
      <c r="V97" s="116">
        <v>-396</v>
      </c>
      <c r="W97">
        <v>-164</v>
      </c>
      <c r="X97">
        <v>-125</v>
      </c>
      <c r="Y97">
        <v>-2</v>
      </c>
      <c r="Z97">
        <v>0</v>
      </c>
      <c r="AA97">
        <v>0</v>
      </c>
      <c r="AB97">
        <v>-105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-173</v>
      </c>
      <c r="O98" s="88">
        <v>-125</v>
      </c>
      <c r="P98" s="88">
        <v>-111</v>
      </c>
      <c r="Q98" s="88">
        <v>0</v>
      </c>
      <c r="R98" s="88">
        <v>0</v>
      </c>
      <c r="S98" s="116">
        <v>0</v>
      </c>
      <c r="U98" s="115">
        <v>0</v>
      </c>
      <c r="V98" s="116">
        <v>-411</v>
      </c>
      <c r="W98">
        <v>-173</v>
      </c>
      <c r="X98">
        <v>-125</v>
      </c>
      <c r="Y98">
        <v>-2</v>
      </c>
      <c r="Z98">
        <v>0</v>
      </c>
      <c r="AA98">
        <v>0</v>
      </c>
      <c r="AB98">
        <v>-111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0.1529925</v>
      </c>
      <c r="I99" s="111">
        <f t="shared" ref="I99:BQ99" si="1">SUM(I3:I98)/4000</f>
        <v>6.7915000000000003E-2</v>
      </c>
      <c r="J99" s="111">
        <f t="shared" si="1"/>
        <v>0.1102125</v>
      </c>
      <c r="K99" s="111">
        <f t="shared" si="1"/>
        <v>0.50951750000000018</v>
      </c>
      <c r="L99" s="111">
        <f t="shared" si="1"/>
        <v>4.5804999999999998E-2</v>
      </c>
      <c r="M99" s="111">
        <f t="shared" si="1"/>
        <v>0</v>
      </c>
      <c r="N99" s="110">
        <f t="shared" si="1"/>
        <v>-2.6772499999999999</v>
      </c>
      <c r="O99" s="111">
        <f t="shared" si="1"/>
        <v>-1.3835</v>
      </c>
      <c r="P99" s="111">
        <f t="shared" si="1"/>
        <v>-0.74375000000000002</v>
      </c>
      <c r="Q99" s="111">
        <f t="shared" si="1"/>
        <v>-0.23799999999999999</v>
      </c>
      <c r="R99" s="111">
        <f t="shared" si="1"/>
        <v>0</v>
      </c>
      <c r="S99" s="112">
        <f t="shared" si="1"/>
        <v>0</v>
      </c>
      <c r="U99" s="110">
        <f t="shared" si="1"/>
        <v>0.88644250000000002</v>
      </c>
      <c r="V99" s="112">
        <f t="shared" si="1"/>
        <v>-5.10175</v>
      </c>
      <c r="W99">
        <f t="shared" si="1"/>
        <v>-2.5242574999999996</v>
      </c>
      <c r="X99">
        <f t="shared" si="1"/>
        <v>-1.315585</v>
      </c>
      <c r="Y99">
        <f t="shared" si="1"/>
        <v>-5.9249999999999997E-2</v>
      </c>
      <c r="Z99">
        <f t="shared" si="1"/>
        <v>4.5804999999999998E-2</v>
      </c>
      <c r="AA99">
        <f t="shared" si="1"/>
        <v>0.27151750000000013</v>
      </c>
      <c r="AB99">
        <f t="shared" si="1"/>
        <v>-0.63353749999999998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0.57999999999999996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0.57999999999999996</v>
      </c>
      <c r="W14">
        <v>0.57999999999999996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3.09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3.09</v>
      </c>
      <c r="W15">
        <v>3.09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3.09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3.09</v>
      </c>
      <c r="W16">
        <v>3.09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3.19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3.19</v>
      </c>
      <c r="W17">
        <v>3.19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1.45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1.45</v>
      </c>
      <c r="W18">
        <v>1.45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0.48</v>
      </c>
      <c r="W19">
        <v>0.48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0.77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0.77</v>
      </c>
      <c r="W20">
        <v>0.77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2.0299999999999998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2.0299999999999998</v>
      </c>
      <c r="W21">
        <v>2.0299999999999998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3.96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3.96</v>
      </c>
      <c r="W22">
        <v>3.96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5.99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5.99</v>
      </c>
      <c r="W23">
        <v>5.99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8.02</v>
      </c>
      <c r="W24">
        <v>8.02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6.38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6.38</v>
      </c>
      <c r="W25">
        <v>6.38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6.67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6.67</v>
      </c>
      <c r="W26">
        <v>6.67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5.9</v>
      </c>
      <c r="W27">
        <v>5.9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9.57</v>
      </c>
      <c r="W28">
        <v>9.57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7.93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7.93</v>
      </c>
      <c r="W29">
        <v>7.93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8.41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8.41</v>
      </c>
      <c r="W30">
        <v>8.41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6.77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6.77</v>
      </c>
      <c r="W31">
        <v>6.77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8.2200000000000006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8.2200000000000006</v>
      </c>
      <c r="W32">
        <v>8.2200000000000006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6.96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6.96</v>
      </c>
      <c r="W33">
        <v>6.96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5.99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5.99</v>
      </c>
      <c r="W34">
        <v>5.99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4.6399999999999997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4.6399999999999997</v>
      </c>
      <c r="W35">
        <v>4.6399999999999997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5.8</v>
      </c>
      <c r="W36">
        <v>5.8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6.48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6.48</v>
      </c>
      <c r="W37">
        <v>6.48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9.57</v>
      </c>
      <c r="W38">
        <v>9.57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7.25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7.25</v>
      </c>
      <c r="W39">
        <v>7.25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8.6</v>
      </c>
      <c r="W40">
        <v>8.6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6.67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6.67</v>
      </c>
      <c r="W41">
        <v>6.67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4.6399999999999997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4.6399999999999997</v>
      </c>
      <c r="W42">
        <v>4.6399999999999997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5.03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5.03</v>
      </c>
      <c r="W43">
        <v>5.03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5.32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5.32</v>
      </c>
      <c r="W44">
        <v>5.32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4.16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4.16</v>
      </c>
      <c r="W45">
        <v>4.16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4.93</v>
      </c>
      <c r="W46">
        <v>4.93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4.4634999999999987E-2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4.4634999999999987E-2</v>
      </c>
      <c r="W99">
        <f t="shared" si="1"/>
        <v>4.4634999999999987E-2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45070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10.930639999999999</v>
      </c>
      <c r="E3">
        <f>GT_NG!P3</f>
        <v>9.9807173158503666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119.47519448512341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1237.3890998498061</v>
      </c>
      <c r="P3" s="77">
        <v>118.17451702916554</v>
      </c>
      <c r="Q3" s="77">
        <v>32.555608308605343</v>
      </c>
      <c r="R3" s="80">
        <v>0</v>
      </c>
      <c r="S3" s="80">
        <v>0</v>
      </c>
      <c r="T3" s="78">
        <f>SUMPRODUCT(LTA!F3:AJ3,LTA!F$101:AJ$101,LTA!F$103:AJ$103)</f>
        <v>84.34</v>
      </c>
      <c r="U3" s="78">
        <f>SUMPRODUCT(LTA!F3:AJ3,LTA!F$102:AJ$102,LTA!F$103:AJ$103)</f>
        <v>118.55968799999999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1007.7199999999999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25.75093519714056</v>
      </c>
      <c r="AD3">
        <f>SUM(B3:AB3,AI3:AR3)-AC3</f>
        <v>2900.4917008415591</v>
      </c>
      <c r="AE3">
        <f>'IDT-1'!B3</f>
        <v>0</v>
      </c>
      <c r="AF3" s="26"/>
      <c r="AG3">
        <f>SUM(AD3:AF3)+AT3</f>
        <v>2900.4917008415591</v>
      </c>
      <c r="AI3" s="75">
        <f>PXIL!H3</f>
        <v>0</v>
      </c>
      <c r="AJ3" s="75">
        <f>PXIL!N3</f>
        <v>0</v>
      </c>
      <c r="AK3" s="75">
        <f>RTM_IEX!H3</f>
        <v>112.15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10.930639999999999</v>
      </c>
      <c r="E4">
        <f>GT_NG!P4</f>
        <v>9.8457385268029309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103.80000000000001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1289.8049215624394</v>
      </c>
      <c r="P4" s="77">
        <v>118.17451702916554</v>
      </c>
      <c r="Q4" s="77">
        <v>32.555608308605343</v>
      </c>
      <c r="R4" s="80">
        <v>0</v>
      </c>
      <c r="S4" s="80">
        <v>0</v>
      </c>
      <c r="T4" s="78">
        <f>SUMPRODUCT(LTA!F4:AJ4,LTA!F$101:AJ$101,LTA!F$103:AJ$103)</f>
        <v>84.3</v>
      </c>
      <c r="U4" s="78">
        <f>SUMPRODUCT(LTA!F4:AJ4,LTA!F$102:AJ$102,LTA!F$103:AJ$103)</f>
        <v>119.10968799999999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977.74999999999989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25.703200903399033</v>
      </c>
      <c r="AD4">
        <f t="shared" ref="AD4:AD67" si="1">SUM(B4:AB4,AI4:AR4)-AC4</f>
        <v>2895.1150835737631</v>
      </c>
      <c r="AE4">
        <f>'IDT-1'!B4</f>
        <v>0</v>
      </c>
      <c r="AF4" s="26"/>
      <c r="AG4">
        <f t="shared" ref="AG4:AG67" si="2">SUM(AD4:AF4)+AT4</f>
        <v>2895.1150835737631</v>
      </c>
      <c r="AI4" s="75">
        <f>PXIL!H4</f>
        <v>0</v>
      </c>
      <c r="AJ4" s="75">
        <f>PXIL!N4</f>
        <v>0</v>
      </c>
      <c r="AK4" s="75">
        <f>RTM_IEX!H4</f>
        <v>99.58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10.930639999999999</v>
      </c>
      <c r="E5">
        <f>GT_NG!P5</f>
        <v>9.8457385268029309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103.80000000000001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1282.3915376856773</v>
      </c>
      <c r="P5" s="77">
        <v>118.17451702916554</v>
      </c>
      <c r="Q5" s="77">
        <v>32.555608308605343</v>
      </c>
      <c r="R5" s="80">
        <v>0</v>
      </c>
      <c r="S5" s="80">
        <v>0</v>
      </c>
      <c r="T5" s="78">
        <f>SUMPRODUCT(LTA!F5:AJ5,LTA!F$101:AJ$101,LTA!F$103:AJ$103)</f>
        <v>82.429999999999993</v>
      </c>
      <c r="U5" s="78">
        <f>SUMPRODUCT(LTA!F5:AJ5,LTA!F$102:AJ$102,LTA!F$103:AJ$103)</f>
        <v>119.20968799999999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953.57999999999993</v>
      </c>
      <c r="AB5" s="117">
        <f>-STOA!N5</f>
        <v>0</v>
      </c>
      <c r="AC5">
        <f t="shared" si="0"/>
        <v>25.026803125283521</v>
      </c>
      <c r="AD5">
        <f t="shared" si="1"/>
        <v>2818.9280974751168</v>
      </c>
      <c r="AE5">
        <f>'IDT-1'!B5</f>
        <v>0</v>
      </c>
      <c r="AF5" s="26"/>
      <c r="AG5">
        <f t="shared" si="2"/>
        <v>2818.9280974751168</v>
      </c>
      <c r="AI5" s="75">
        <f>PXIL!H5</f>
        <v>0</v>
      </c>
      <c r="AJ5" s="75">
        <f>PXIL!N5</f>
        <v>0</v>
      </c>
      <c r="AK5" s="75">
        <f>RTM_IEX!H5</f>
        <v>56.07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10.930639999999999</v>
      </c>
      <c r="E6">
        <f>GT_NG!P6</f>
        <v>9.8457385268029309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103.80000000000001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1283.3291405892101</v>
      </c>
      <c r="P6" s="77">
        <v>118.17451702916554</v>
      </c>
      <c r="Q6" s="77">
        <v>32.555608308605343</v>
      </c>
      <c r="R6" s="80">
        <v>0</v>
      </c>
      <c r="S6" s="80">
        <v>0</v>
      </c>
      <c r="T6" s="78">
        <f>SUMPRODUCT(LTA!F6:AJ6,LTA!F$101:AJ$101,LTA!F$103:AJ$103)</f>
        <v>82.570000000000007</v>
      </c>
      <c r="U6" s="78">
        <f>SUMPRODUCT(LTA!F6:AJ6,LTA!F$102:AJ$102,LTA!F$103:AJ$103)</f>
        <v>120.32968799999999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915.87</v>
      </c>
      <c r="AB6" s="117">
        <f>-STOA!N6</f>
        <v>0</v>
      </c>
      <c r="AC6">
        <f t="shared" si="0"/>
        <v>24.705758030834613</v>
      </c>
      <c r="AD6">
        <f t="shared" si="1"/>
        <v>2782.7667454730981</v>
      </c>
      <c r="AE6">
        <f>'IDT-1'!B6</f>
        <v>0</v>
      </c>
      <c r="AF6" s="26"/>
      <c r="AG6">
        <f t="shared" si="2"/>
        <v>2782.7667454730981</v>
      </c>
      <c r="AI6" s="75">
        <f>PXIL!H6</f>
        <v>0</v>
      </c>
      <c r="AJ6" s="75">
        <f>PXIL!N6</f>
        <v>0</v>
      </c>
      <c r="AK6" s="75">
        <f>RTM_IEX!H6</f>
        <v>55.1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10.930639999999999</v>
      </c>
      <c r="E7">
        <f>GT_NG!P7</f>
        <v>9.9807173158503666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103.80000000000001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1282.323303744379</v>
      </c>
      <c r="P7" s="77">
        <v>118.17451702916554</v>
      </c>
      <c r="Q7" s="77">
        <v>32.555608308605343</v>
      </c>
      <c r="R7" s="80">
        <v>0</v>
      </c>
      <c r="S7" s="80">
        <v>0</v>
      </c>
      <c r="T7" s="78">
        <f>SUMPRODUCT(LTA!F7:AJ7,LTA!F$101:AJ$101,LTA!F$103:AJ$103)</f>
        <v>82.63</v>
      </c>
      <c r="U7" s="78">
        <f>SUMPRODUCT(LTA!F7:AJ7,LTA!F$102:AJ$102,LTA!F$103:AJ$103)</f>
        <v>120.619688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883.96999999999991</v>
      </c>
      <c r="AB7" s="117">
        <f>-STOA!N7</f>
        <v>0</v>
      </c>
      <c r="AC7">
        <f t="shared" si="0"/>
        <v>24.601434044108366</v>
      </c>
      <c r="AD7">
        <f t="shared" si="1"/>
        <v>2620.3502114040411</v>
      </c>
      <c r="AE7">
        <f>'IDT-1'!B7</f>
        <v>0</v>
      </c>
      <c r="AF7" s="26"/>
      <c r="AG7">
        <f t="shared" si="2"/>
        <v>2620.3502114040411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10.930639999999999</v>
      </c>
      <c r="E8">
        <f>GT_NG!P8</f>
        <v>9.9807173158503666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114.26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1239.0261742570756</v>
      </c>
      <c r="P8" s="77">
        <v>118.17451702916554</v>
      </c>
      <c r="Q8" s="77">
        <v>32.555608308605343</v>
      </c>
      <c r="R8" s="80">
        <v>0</v>
      </c>
      <c r="S8" s="80">
        <v>0</v>
      </c>
      <c r="T8" s="78">
        <f>SUMPRODUCT(LTA!F8:AJ8,LTA!F$101:AJ$101,LTA!F$103:AJ$103)</f>
        <v>84.14</v>
      </c>
      <c r="U8" s="78">
        <f>SUMPRODUCT(LTA!F8:AJ8,LTA!F$102:AJ$102,LTA!F$103:AJ$103)</f>
        <v>121.32968799999999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849.16</v>
      </c>
      <c r="AB8" s="117">
        <f>-STOA!N8</f>
        <v>0</v>
      </c>
      <c r="AC8">
        <f t="shared" si="0"/>
        <v>24.087822197275464</v>
      </c>
      <c r="AD8">
        <f t="shared" si="1"/>
        <v>2548.4366937635709</v>
      </c>
      <c r="AE8">
        <f>'IDT-1'!B8</f>
        <v>0</v>
      </c>
      <c r="AF8" s="26"/>
      <c r="AG8">
        <f t="shared" si="2"/>
        <v>2548.4366937635709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10.930639999999999</v>
      </c>
      <c r="E9">
        <f>GT_NG!P9</f>
        <v>9.9807173158503666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96.5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1225.7874435999536</v>
      </c>
      <c r="P9" s="77">
        <v>118.17451702916554</v>
      </c>
      <c r="Q9" s="77">
        <v>32.555608308605343</v>
      </c>
      <c r="R9" s="80">
        <v>0</v>
      </c>
      <c r="S9" s="80">
        <v>0</v>
      </c>
      <c r="T9" s="78">
        <f>SUMPRODUCT(LTA!F9:AJ9,LTA!F$101:AJ$101,LTA!F$103:AJ$103)</f>
        <v>84.52</v>
      </c>
      <c r="U9" s="78">
        <f>SUMPRODUCT(LTA!F9:AJ9,LTA!F$102:AJ$102,LTA!F$103:AJ$103)</f>
        <v>123.299688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813.39</v>
      </c>
      <c r="AB9" s="117">
        <f>-STOA!N9</f>
        <v>0</v>
      </c>
      <c r="AC9">
        <f t="shared" si="0"/>
        <v>23.813915575725236</v>
      </c>
      <c r="AD9">
        <f t="shared" si="1"/>
        <v>2451.2918697279988</v>
      </c>
      <c r="AE9">
        <f>'IDT-1'!B9</f>
        <v>0</v>
      </c>
      <c r="AF9" s="26"/>
      <c r="AG9">
        <f t="shared" si="2"/>
        <v>2451.2918697279988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10.930639999999999</v>
      </c>
      <c r="E10">
        <f>GT_NG!P10</f>
        <v>9.9807173158503666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96.5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1225.7875230916889</v>
      </c>
      <c r="P10" s="77">
        <v>118.17451702916554</v>
      </c>
      <c r="Q10" s="77">
        <v>32.555608308605343</v>
      </c>
      <c r="R10" s="80">
        <v>0</v>
      </c>
      <c r="S10" s="80">
        <v>0</v>
      </c>
      <c r="T10" s="78">
        <f>SUMPRODUCT(LTA!F10:AJ10,LTA!F$101:AJ$101,LTA!F$103:AJ$103)</f>
        <v>74.709999999999994</v>
      </c>
      <c r="U10" s="78">
        <f>SUMPRODUCT(LTA!F10:AJ10,LTA!F$102:AJ$102,LTA!F$103:AJ$103)</f>
        <v>106.899688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775.68</v>
      </c>
      <c r="AB10" s="117">
        <f>-STOA!N10</f>
        <v>0</v>
      </c>
      <c r="AC10">
        <f t="shared" si="0"/>
        <v>23.180395255074938</v>
      </c>
      <c r="AD10">
        <f t="shared" si="1"/>
        <v>2396.0054695403842</v>
      </c>
      <c r="AE10">
        <f>'IDT-1'!B10</f>
        <v>0</v>
      </c>
      <c r="AF10" s="26"/>
      <c r="AG10">
        <f t="shared" si="2"/>
        <v>2396.0054695403842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10.930639999999999</v>
      </c>
      <c r="E11">
        <f>GT_NG!P11</f>
        <v>9.9807173158503666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96.5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1228.4500450798366</v>
      </c>
      <c r="P11" s="77">
        <v>118.17451702916554</v>
      </c>
      <c r="Q11" s="77">
        <v>32.835570542217425</v>
      </c>
      <c r="R11" s="80">
        <v>0</v>
      </c>
      <c r="S11" s="80">
        <v>0</v>
      </c>
      <c r="T11" s="78">
        <f>SUMPRODUCT(LTA!F11:AJ11,LTA!F$101:AJ$101,LTA!F$103:AJ$103)</f>
        <v>74.95</v>
      </c>
      <c r="U11" s="78">
        <f>SUMPRODUCT(LTA!F11:AJ11,LTA!F$102:AJ$102,LTA!F$103:AJ$103)</f>
        <v>106.759688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727.33999999999992</v>
      </c>
      <c r="AB11" s="117">
        <f>-STOA!N11</f>
        <v>0</v>
      </c>
      <c r="AC11">
        <f t="shared" si="0"/>
        <v>22.02713627683983</v>
      </c>
      <c r="AD11">
        <f t="shared" si="1"/>
        <v>2436.8612127403794</v>
      </c>
      <c r="AE11">
        <f>'IDT-1'!B11</f>
        <v>13</v>
      </c>
      <c r="AF11" s="26"/>
      <c r="AG11">
        <f t="shared" si="2"/>
        <v>2449.8612127403794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10.930639999999999</v>
      </c>
      <c r="E12">
        <f>GT_NG!P12</f>
        <v>9.9807173158503666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96.5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1225.8706623771222</v>
      </c>
      <c r="P12" s="77">
        <v>118.17451702916554</v>
      </c>
      <c r="Q12" s="77">
        <v>32.835570542217425</v>
      </c>
      <c r="R12" s="80">
        <v>0</v>
      </c>
      <c r="S12" s="80">
        <v>0</v>
      </c>
      <c r="T12" s="78">
        <f>SUMPRODUCT(LTA!F12:AJ12,LTA!F$101:AJ$101,LTA!F$103:AJ$103)</f>
        <v>75.569999999999993</v>
      </c>
      <c r="U12" s="78">
        <f>SUMPRODUCT(LTA!F12:AJ12,LTA!F$102:AJ$102,LTA!F$103:AJ$103)</f>
        <v>107.44968799999999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622.92999999999995</v>
      </c>
      <c r="AB12" s="117">
        <f>-STOA!N12</f>
        <v>0</v>
      </c>
      <c r="AC12">
        <f t="shared" si="0"/>
        <v>21.06164519896716</v>
      </c>
      <c r="AD12">
        <f t="shared" si="1"/>
        <v>2336.1473211155376</v>
      </c>
      <c r="AE12">
        <f>'IDT-1'!B12</f>
        <v>78</v>
      </c>
      <c r="AF12" s="26"/>
      <c r="AG12">
        <f t="shared" si="2"/>
        <v>2414.1473211155376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10.930639999999999</v>
      </c>
      <c r="E13">
        <f>GT_NG!P13</f>
        <v>9.9807173158503666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96.5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1227.965649570998</v>
      </c>
      <c r="P13" s="77">
        <v>118.17451702916554</v>
      </c>
      <c r="Q13" s="77">
        <v>32.554989227454598</v>
      </c>
      <c r="R13" s="80">
        <v>0</v>
      </c>
      <c r="S13" s="80">
        <v>0</v>
      </c>
      <c r="T13" s="78">
        <f>SUMPRODUCT(LTA!F13:AJ13,LTA!F$101:AJ$101,LTA!F$103:AJ$103)</f>
        <v>76.89</v>
      </c>
      <c r="U13" s="78">
        <f>SUMPRODUCT(LTA!F13:AJ13,LTA!F$102:AJ$102,LTA!F$103:AJ$103)</f>
        <v>108.35968799999999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622.92999999999995</v>
      </c>
      <c r="AB13" s="117">
        <f>-STOA!N13</f>
        <v>0</v>
      </c>
      <c r="AC13">
        <f t="shared" si="0"/>
        <v>21.221529756014089</v>
      </c>
      <c r="AD13">
        <f t="shared" si="1"/>
        <v>2326.0318424376037</v>
      </c>
      <c r="AE13">
        <f>'IDT-1'!B13</f>
        <v>38</v>
      </c>
      <c r="AF13" s="26"/>
      <c r="AG13">
        <f t="shared" si="2"/>
        <v>2364.0318424376037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10.930639999999999</v>
      </c>
      <c r="E14">
        <f>GT_NG!P14</f>
        <v>9.9807173158503666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96.5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1227.391947307814</v>
      </c>
      <c r="P14" s="77">
        <v>118.17451702916554</v>
      </c>
      <c r="Q14" s="77">
        <v>32.554989227454598</v>
      </c>
      <c r="R14" s="80">
        <v>0</v>
      </c>
      <c r="S14" s="80">
        <v>0</v>
      </c>
      <c r="T14" s="78">
        <f>SUMPRODUCT(LTA!F14:AJ14,LTA!F$101:AJ$101,LTA!F$103:AJ$103)</f>
        <v>77.62</v>
      </c>
      <c r="U14" s="78">
        <f>SUMPRODUCT(LTA!F14:AJ14,LTA!F$102:AJ$102,LTA!F$103:AJ$103)</f>
        <v>109.299688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622.92999999999995</v>
      </c>
      <c r="AB14" s="117">
        <f>-STOA!N14</f>
        <v>0</v>
      </c>
      <c r="AC14">
        <f t="shared" si="0"/>
        <v>21.28444594123124</v>
      </c>
      <c r="AD14">
        <f t="shared" si="1"/>
        <v>2321.0652239892024</v>
      </c>
      <c r="AE14">
        <f>'IDT-1'!B14</f>
        <v>15</v>
      </c>
      <c r="AF14" s="26"/>
      <c r="AG14">
        <f t="shared" si="2"/>
        <v>2336.0652239892024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10.930639999999999</v>
      </c>
      <c r="E15">
        <f>GT_NG!P15</f>
        <v>9.9807173158503666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81.016186935240952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1209.4269224797115</v>
      </c>
      <c r="P15" s="77">
        <v>118.17451702916554</v>
      </c>
      <c r="Q15" s="77">
        <v>32.554989227454598</v>
      </c>
      <c r="R15" s="80">
        <v>0</v>
      </c>
      <c r="S15" s="80">
        <v>0</v>
      </c>
      <c r="T15" s="78">
        <f>SUMPRODUCT(LTA!F15:AJ15,LTA!F$101:AJ$101,LTA!F$103:AJ$103)</f>
        <v>78.91</v>
      </c>
      <c r="U15" s="78">
        <f>SUMPRODUCT(LTA!F15:AJ15,LTA!F$102:AJ$102,LTA!F$103:AJ$103)</f>
        <v>109.77968799999999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597.75000000000011</v>
      </c>
      <c r="AB15" s="117">
        <f>-STOA!N15</f>
        <v>0</v>
      </c>
      <c r="AC15">
        <f t="shared" si="0"/>
        <v>20.676399321930635</v>
      </c>
      <c r="AD15">
        <f t="shared" si="1"/>
        <v>2328.9144327156414</v>
      </c>
      <c r="AE15">
        <f>'IDT-1'!B15</f>
        <v>8</v>
      </c>
      <c r="AF15" s="26"/>
      <c r="AG15">
        <f t="shared" si="2"/>
        <v>2336.9144327156414</v>
      </c>
      <c r="AI15" s="75">
        <f>PXIL!H15</f>
        <v>0</v>
      </c>
      <c r="AJ15" s="75">
        <f>PXIL!N15</f>
        <v>0</v>
      </c>
      <c r="AK15" s="75">
        <f>RTM_IEX!H15</f>
        <v>26.1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10.930639999999999</v>
      </c>
      <c r="E16">
        <f>GT_NG!P16</f>
        <v>9.9807173158503666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81.016186935240952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1209.4579117515561</v>
      </c>
      <c r="P16" s="77">
        <v>118.17451702916554</v>
      </c>
      <c r="Q16" s="77">
        <v>32.554989227454598</v>
      </c>
      <c r="R16" s="80">
        <v>0</v>
      </c>
      <c r="S16" s="80">
        <v>0</v>
      </c>
      <c r="T16" s="78">
        <f>SUMPRODUCT(LTA!F16:AJ16,LTA!F$101:AJ$101,LTA!F$103:AJ$103)</f>
        <v>80.12</v>
      </c>
      <c r="U16" s="78">
        <f>SUMPRODUCT(LTA!F16:AJ16,LTA!F$102:AJ$102,LTA!F$103:AJ$103)</f>
        <v>113.77968799999999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597.75000000000011</v>
      </c>
      <c r="AB16" s="117">
        <f>-STOA!N16</f>
        <v>0</v>
      </c>
      <c r="AC16">
        <f t="shared" si="0"/>
        <v>20.49284002752287</v>
      </c>
      <c r="AD16">
        <f t="shared" si="1"/>
        <v>2308.2389812818938</v>
      </c>
      <c r="AE16">
        <f>'IDT-1'!B16</f>
        <v>0</v>
      </c>
      <c r="AF16" s="26"/>
      <c r="AG16">
        <f t="shared" si="2"/>
        <v>2308.2389812818938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10.930639999999999</v>
      </c>
      <c r="E17">
        <f>GT_NG!P17</f>
        <v>9.9807173158503666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81.016186935240952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1144.9519756864549</v>
      </c>
      <c r="P17" s="77">
        <v>118.17451702916554</v>
      </c>
      <c r="Q17" s="77">
        <v>32.554989227454598</v>
      </c>
      <c r="R17" s="80">
        <v>0</v>
      </c>
      <c r="S17" s="80">
        <v>0</v>
      </c>
      <c r="T17" s="78">
        <f>SUMPRODUCT(LTA!F17:AJ17,LTA!F$101:AJ$101,LTA!F$103:AJ$103)</f>
        <v>89.73</v>
      </c>
      <c r="U17" s="78">
        <f>SUMPRODUCT(LTA!F17:AJ17,LTA!F$102:AJ$102,LTA!F$103:AJ$103)</f>
        <v>118.899688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597.75000000000011</v>
      </c>
      <c r="AB17" s="117">
        <f>-STOA!N17</f>
        <v>0</v>
      </c>
      <c r="AC17">
        <f t="shared" si="0"/>
        <v>20.463219790149981</v>
      </c>
      <c r="AD17">
        <f t="shared" si="1"/>
        <v>2304.9026654541653</v>
      </c>
      <c r="AE17">
        <f>'IDT-1'!B17</f>
        <v>0</v>
      </c>
      <c r="AF17" s="26"/>
      <c r="AG17">
        <f t="shared" si="2"/>
        <v>2304.9026654541653</v>
      </c>
      <c r="AI17" s="75">
        <f>PXIL!H17</f>
        <v>0</v>
      </c>
      <c r="AJ17" s="75">
        <f>PXIL!N17</f>
        <v>0</v>
      </c>
      <c r="AK17" s="75">
        <f>RTM_IEX!H17</f>
        <v>46.41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10.930639999999999</v>
      </c>
      <c r="E18">
        <f>GT_NG!P18</f>
        <v>9.9807173158503666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81.016186935240952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1099.7082490650116</v>
      </c>
      <c r="P18" s="77">
        <v>118.17451702916554</v>
      </c>
      <c r="Q18" s="77">
        <v>32.554989227454598</v>
      </c>
      <c r="R18" s="80">
        <v>0</v>
      </c>
      <c r="S18" s="80">
        <v>0</v>
      </c>
      <c r="T18" s="78">
        <f>SUMPRODUCT(LTA!F18:AJ18,LTA!F$101:AJ$101,LTA!F$103:AJ$103)</f>
        <v>89.86</v>
      </c>
      <c r="U18" s="78">
        <f>SUMPRODUCT(LTA!F18:AJ18,LTA!F$102:AJ$102,LTA!F$103:AJ$103)</f>
        <v>121.209688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597.75000000000011</v>
      </c>
      <c r="AB18" s="117">
        <f>-STOA!N18</f>
        <v>0</v>
      </c>
      <c r="AC18">
        <f t="shared" si="0"/>
        <v>19.848242995881272</v>
      </c>
      <c r="AD18">
        <f t="shared" si="1"/>
        <v>2235.6339156269905</v>
      </c>
      <c r="AE18">
        <f>'IDT-1'!B18</f>
        <v>0</v>
      </c>
      <c r="AF18" s="26"/>
      <c r="AG18">
        <f t="shared" si="2"/>
        <v>2235.6339156269905</v>
      </c>
      <c r="AI18" s="75">
        <f>PXIL!H18</f>
        <v>0</v>
      </c>
      <c r="AJ18" s="75">
        <f>PXIL!N18</f>
        <v>0</v>
      </c>
      <c r="AK18" s="75">
        <f>RTM_IEX!H18</f>
        <v>19.329999999999998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10.930639999999999</v>
      </c>
      <c r="E19">
        <f>GT_NG!P19</f>
        <v>9.9807173158503666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81.016186935240952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1043.1520688748878</v>
      </c>
      <c r="P19" s="77">
        <v>118.17451702916554</v>
      </c>
      <c r="Q19" s="77">
        <v>32.554989227454598</v>
      </c>
      <c r="R19" s="80">
        <v>0</v>
      </c>
      <c r="S19" s="80">
        <v>0</v>
      </c>
      <c r="T19" s="78">
        <f>SUMPRODUCT(LTA!F19:AJ19,LTA!F$101:AJ$101,LTA!F$103:AJ$103)</f>
        <v>89.78</v>
      </c>
      <c r="U19" s="78">
        <f>SUMPRODUCT(LTA!F19:AJ19,LTA!F$102:AJ$102,LTA!F$103:AJ$103)</f>
        <v>130.869688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597.75000000000011</v>
      </c>
      <c r="AB19" s="117">
        <f>-STOA!N19</f>
        <v>0</v>
      </c>
      <c r="AC19">
        <f t="shared" si="0"/>
        <v>19.860332610208189</v>
      </c>
      <c r="AD19">
        <f t="shared" si="1"/>
        <v>2236.9956458225402</v>
      </c>
      <c r="AE19">
        <f>'IDT-1'!B19</f>
        <v>0</v>
      </c>
      <c r="AF19" s="26"/>
      <c r="AG19">
        <f t="shared" si="2"/>
        <v>2236.9956458225402</v>
      </c>
      <c r="AI19" s="75">
        <f>PXIL!H19</f>
        <v>0</v>
      </c>
      <c r="AJ19" s="75">
        <f>PXIL!N19</f>
        <v>0</v>
      </c>
      <c r="AK19" s="75">
        <f>RTM_IEX!H19</f>
        <v>67.680000000000007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10.930639999999999</v>
      </c>
      <c r="E20">
        <f>GT_NG!P20</f>
        <v>9.9807173158503666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81.016186935240952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1013.249673803953</v>
      </c>
      <c r="P20" s="77">
        <v>118.17451702916554</v>
      </c>
      <c r="Q20" s="77">
        <v>32.554989227454598</v>
      </c>
      <c r="R20" s="80">
        <v>0</v>
      </c>
      <c r="S20" s="80">
        <v>0</v>
      </c>
      <c r="T20" s="78">
        <f>SUMPRODUCT(LTA!F20:AJ20,LTA!F$101:AJ$101,LTA!F$103:AJ$103)</f>
        <v>90.210000000000008</v>
      </c>
      <c r="U20" s="78">
        <f>SUMPRODUCT(LTA!F20:AJ20,LTA!F$102:AJ$102,LTA!F$103:AJ$103)</f>
        <v>130.13968800000001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597.75000000000011</v>
      </c>
      <c r="AB20" s="117">
        <f>-STOA!N20</f>
        <v>0</v>
      </c>
      <c r="AC20">
        <f t="shared" si="0"/>
        <v>19.594463533583962</v>
      </c>
      <c r="AD20">
        <f t="shared" si="1"/>
        <v>2207.0491198282298</v>
      </c>
      <c r="AE20">
        <f>'IDT-1'!B20</f>
        <v>0</v>
      </c>
      <c r="AF20" s="26"/>
      <c r="AG20">
        <f t="shared" si="2"/>
        <v>2207.0491198282298</v>
      </c>
      <c r="AI20" s="75">
        <f>PXIL!H20</f>
        <v>0</v>
      </c>
      <c r="AJ20" s="75">
        <f>PXIL!N20</f>
        <v>0</v>
      </c>
      <c r="AK20" s="75">
        <f>RTM_IEX!H20</f>
        <v>67.67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10.930639999999999</v>
      </c>
      <c r="E21">
        <f>GT_NG!P21</f>
        <v>9.9807173158503666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81.016186935240952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992.81618164495001</v>
      </c>
      <c r="P21" s="77">
        <v>118.17451702916554</v>
      </c>
      <c r="Q21" s="77">
        <v>32.554989227454598</v>
      </c>
      <c r="R21" s="80">
        <v>0</v>
      </c>
      <c r="S21" s="80">
        <v>0</v>
      </c>
      <c r="T21" s="78">
        <f>SUMPRODUCT(LTA!F21:AJ21,LTA!F$101:AJ$101,LTA!F$103:AJ$103)</f>
        <v>90.51</v>
      </c>
      <c r="U21" s="78">
        <f>SUMPRODUCT(LTA!F21:AJ21,LTA!F$102:AJ$102,LTA!F$103:AJ$103)</f>
        <v>131.02968800000002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597.75000000000011</v>
      </c>
      <c r="AB21" s="117">
        <f>-STOA!N21</f>
        <v>0</v>
      </c>
      <c r="AC21">
        <f t="shared" si="0"/>
        <v>19.229496802584734</v>
      </c>
      <c r="AD21">
        <f t="shared" si="1"/>
        <v>2165.940594400226</v>
      </c>
      <c r="AE21">
        <f>'IDT-1'!B21</f>
        <v>0</v>
      </c>
      <c r="AF21" s="26"/>
      <c r="AG21">
        <f t="shared" si="2"/>
        <v>2165.940594400226</v>
      </c>
      <c r="AI21" s="75">
        <f>PXIL!H21</f>
        <v>0</v>
      </c>
      <c r="AJ21" s="75">
        <f>PXIL!N21</f>
        <v>0</v>
      </c>
      <c r="AK21" s="75">
        <f>RTM_IEX!H21</f>
        <v>45.44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10.930639999999999</v>
      </c>
      <c r="E22">
        <f>GT_NG!P22</f>
        <v>9.9807173158503666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81.016186935240952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994.02322658227001</v>
      </c>
      <c r="P22" s="77">
        <v>118.17451702916554</v>
      </c>
      <c r="Q22" s="77">
        <v>32.554989227454598</v>
      </c>
      <c r="R22" s="80">
        <v>0</v>
      </c>
      <c r="S22" s="80">
        <v>0</v>
      </c>
      <c r="T22" s="78">
        <f>SUMPRODUCT(LTA!F22:AJ22,LTA!F$101:AJ$101,LTA!F$103:AJ$103)</f>
        <v>90.54</v>
      </c>
      <c r="U22" s="78">
        <f>SUMPRODUCT(LTA!F22:AJ22,LTA!F$102:AJ$102,LTA!F$103:AJ$103)</f>
        <v>121.239688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597.75000000000011</v>
      </c>
      <c r="AB22" s="117">
        <f>-STOA!N22</f>
        <v>0</v>
      </c>
      <c r="AC22">
        <f t="shared" si="0"/>
        <v>18.899030798033152</v>
      </c>
      <c r="AD22">
        <f t="shared" si="1"/>
        <v>2128.7181053420977</v>
      </c>
      <c r="AE22">
        <f>'IDT-1'!B22</f>
        <v>0</v>
      </c>
      <c r="AF22" s="26"/>
      <c r="AG22">
        <f t="shared" si="2"/>
        <v>2128.7181053420977</v>
      </c>
      <c r="AI22" s="75">
        <f>PXIL!H22</f>
        <v>0</v>
      </c>
      <c r="AJ22" s="75">
        <f>PXIL!N22</f>
        <v>0</v>
      </c>
      <c r="AK22" s="75">
        <f>RTM_IEX!H22</f>
        <v>16.440000000000001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10.930639999999999</v>
      </c>
      <c r="E23">
        <f>GT_NG!P23</f>
        <v>9.9807173158503666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81.016186935240952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1004.5042297201051</v>
      </c>
      <c r="P23" s="77">
        <v>118.17451702916554</v>
      </c>
      <c r="Q23" s="77">
        <v>32.554989227454598</v>
      </c>
      <c r="R23" s="80">
        <v>0</v>
      </c>
      <c r="S23" s="80">
        <v>0</v>
      </c>
      <c r="T23" s="78">
        <f>SUMPRODUCT(LTA!F23:AJ23,LTA!F$101:AJ$101,LTA!F$103:AJ$103)</f>
        <v>89.789999999999992</v>
      </c>
      <c r="U23" s="78">
        <f>SUMPRODUCT(LTA!F23:AJ23,LTA!F$102:AJ$102,LTA!F$103:AJ$103)</f>
        <v>121.38968799999999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597.75000000000011</v>
      </c>
      <c r="AB23" s="117">
        <f>-STOA!N23</f>
        <v>0</v>
      </c>
      <c r="AC23">
        <f t="shared" si="0"/>
        <v>19.311852384322449</v>
      </c>
      <c r="AD23">
        <f t="shared" si="1"/>
        <v>2068.7462868936432</v>
      </c>
      <c r="AE23">
        <f>'IDT-1'!B23</f>
        <v>0</v>
      </c>
      <c r="AF23" s="26"/>
      <c r="AG23">
        <f t="shared" si="2"/>
        <v>2068.7462868936432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10.930639999999999</v>
      </c>
      <c r="E24">
        <f>GT_NG!P24</f>
        <v>9.9807173158503666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81.016186935240952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1004.5042297201051</v>
      </c>
      <c r="P24" s="77">
        <v>118.17451702916554</v>
      </c>
      <c r="Q24" s="77">
        <v>32.554989227454598</v>
      </c>
      <c r="R24" s="80">
        <v>0</v>
      </c>
      <c r="S24" s="80">
        <v>0</v>
      </c>
      <c r="T24" s="78">
        <f>SUMPRODUCT(LTA!F24:AJ24,LTA!F$101:AJ$101,LTA!F$103:AJ$103)</f>
        <v>89.48</v>
      </c>
      <c r="U24" s="78">
        <f>SUMPRODUCT(LTA!F24:AJ24,LTA!F$102:AJ$102,LTA!F$103:AJ$103)</f>
        <v>122.42968799999998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597.75000000000011</v>
      </c>
      <c r="AB24" s="117">
        <f>-STOA!N24</f>
        <v>0</v>
      </c>
      <c r="AC24">
        <f t="shared" si="0"/>
        <v>19.73554837786563</v>
      </c>
      <c r="AD24">
        <f t="shared" si="1"/>
        <v>2022.0525909000999</v>
      </c>
      <c r="AE24">
        <f>'IDT-1'!B24</f>
        <v>0</v>
      </c>
      <c r="AF24" s="26"/>
      <c r="AG24">
        <f t="shared" si="2"/>
        <v>2022.0525909000999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-100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10.930639999999999</v>
      </c>
      <c r="E25">
        <f>GT_NG!P25</f>
        <v>9.9807173158503666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81.016186935240952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977.03911742537105</v>
      </c>
      <c r="P25" s="77">
        <v>118.17451702916554</v>
      </c>
      <c r="Q25" s="77">
        <v>14.5</v>
      </c>
      <c r="R25" s="80">
        <v>0</v>
      </c>
      <c r="S25" s="80">
        <v>0</v>
      </c>
      <c r="T25" s="78">
        <f>SUMPRODUCT(LTA!F25:AJ25,LTA!F$101:AJ$101,LTA!F$103:AJ$103)</f>
        <v>88.51</v>
      </c>
      <c r="U25" s="78">
        <f>SUMPRODUCT(LTA!F25:AJ25,LTA!F$102:AJ$102,LTA!F$103:AJ$103)</f>
        <v>121.17207400000001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597.75000000000011</v>
      </c>
      <c r="AB25" s="117">
        <f>-STOA!N25</f>
        <v>0</v>
      </c>
      <c r="AC25">
        <f t="shared" si="0"/>
        <v>19.208830951004028</v>
      </c>
      <c r="AD25">
        <f t="shared" si="1"/>
        <v>1986.8315928047732</v>
      </c>
      <c r="AE25">
        <f>'IDT-1'!B25</f>
        <v>0</v>
      </c>
      <c r="AF25" s="26"/>
      <c r="AG25">
        <f t="shared" si="2"/>
        <v>1986.8315928047732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10.930639999999999</v>
      </c>
      <c r="E26">
        <f>GT_NG!P26</f>
        <v>9.9807173158503666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81.016186935240952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972.00362300815686</v>
      </c>
      <c r="P26" s="77">
        <v>53.172704338538225</v>
      </c>
      <c r="Q26" s="77">
        <v>14.5</v>
      </c>
      <c r="R26" s="80">
        <v>0</v>
      </c>
      <c r="S26" s="80">
        <v>0</v>
      </c>
      <c r="T26" s="78">
        <f>SUMPRODUCT(LTA!F26:AJ26,LTA!F$101:AJ$101,LTA!F$103:AJ$103)</f>
        <v>88.16</v>
      </c>
      <c r="U26" s="78">
        <f>SUMPRODUCT(LTA!F26:AJ26,LTA!F$102:AJ$102,LTA!F$103:AJ$103)</f>
        <v>120.962074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597.75000000000011</v>
      </c>
      <c r="AB26" s="117">
        <f>-STOA!N26</f>
        <v>0</v>
      </c>
      <c r="AC26">
        <f t="shared" si="0"/>
        <v>18.285718312700386</v>
      </c>
      <c r="AD26">
        <f t="shared" si="1"/>
        <v>1951.1573983352355</v>
      </c>
      <c r="AE26">
        <f>'IDT-1'!B26</f>
        <v>0</v>
      </c>
      <c r="AF26" s="26"/>
      <c r="AG26">
        <f t="shared" si="2"/>
        <v>1951.1573983352355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10.930639999999999</v>
      </c>
      <c r="E27">
        <f>GT_NG!P27</f>
        <v>9.9807173158503666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81.353821760781742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965.59926644470386</v>
      </c>
      <c r="P27" s="77">
        <v>53.172704338538225</v>
      </c>
      <c r="Q27" s="77">
        <v>14.5</v>
      </c>
      <c r="R27" s="80">
        <v>11.499999999999998</v>
      </c>
      <c r="S27" s="80">
        <v>0</v>
      </c>
      <c r="T27" s="78">
        <f>SUMPRODUCT(LTA!F27:AJ27,LTA!F$101:AJ$101,LTA!F$103:AJ$103)</f>
        <v>91.490000000000009</v>
      </c>
      <c r="U27" s="78">
        <f>SUMPRODUCT(LTA!F27:AJ27,LTA!F$102:AJ$102,LTA!F$103:AJ$103)</f>
        <v>121.06207400000001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532.78</v>
      </c>
      <c r="AB27" s="117">
        <f>-STOA!N27</f>
        <v>0</v>
      </c>
      <c r="AC27">
        <f t="shared" si="0"/>
        <v>17.312560275208206</v>
      </c>
      <c r="AD27">
        <f t="shared" si="1"/>
        <v>1950.0238346348151</v>
      </c>
      <c r="AE27">
        <f>'IDT-1'!B27</f>
        <v>0</v>
      </c>
      <c r="AF27" s="26"/>
      <c r="AG27">
        <f t="shared" si="2"/>
        <v>1950.0238346348151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10.930639999999999</v>
      </c>
      <c r="E28">
        <f>GT_NG!P28</f>
        <v>9.9807173158503666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81.353821760781742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965.59926644470386</v>
      </c>
      <c r="P28" s="77">
        <v>53.172704338538225</v>
      </c>
      <c r="Q28" s="77">
        <v>14.5</v>
      </c>
      <c r="R28" s="80">
        <v>27.090000000000003</v>
      </c>
      <c r="S28" s="80">
        <v>0</v>
      </c>
      <c r="T28" s="78">
        <f>SUMPRODUCT(LTA!F28:AJ28,LTA!F$101:AJ$101,LTA!F$103:AJ$103)</f>
        <v>97.759999999999991</v>
      </c>
      <c r="U28" s="78">
        <f>SUMPRODUCT(LTA!F28:AJ28,LTA!F$102:AJ$102,LTA!F$103:AJ$103)</f>
        <v>123.092074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536.28</v>
      </c>
      <c r="AB28" s="117">
        <f>-STOA!N28</f>
        <v>0</v>
      </c>
      <c r="AC28">
        <f t="shared" si="0"/>
        <v>18.095158054062118</v>
      </c>
      <c r="AD28">
        <f t="shared" si="1"/>
        <v>1915.6312368559611</v>
      </c>
      <c r="AE28">
        <f>'IDT-1'!B28</f>
        <v>0</v>
      </c>
      <c r="AF28" s="26"/>
      <c r="AG28">
        <f t="shared" si="2"/>
        <v>1915.6312368559611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10.930639999999999</v>
      </c>
      <c r="E29">
        <f>GT_NG!P29</f>
        <v>9.9807544264819086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81.353821760781742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949.15204313809079</v>
      </c>
      <c r="P29" s="77">
        <v>53.172704338538225</v>
      </c>
      <c r="Q29" s="77">
        <v>14.5</v>
      </c>
      <c r="R29" s="80">
        <v>39</v>
      </c>
      <c r="S29" s="80">
        <v>0</v>
      </c>
      <c r="T29" s="78">
        <f>SUMPRODUCT(LTA!F29:AJ29,LTA!F$101:AJ$101,LTA!F$103:AJ$103)</f>
        <v>105.4</v>
      </c>
      <c r="U29" s="78">
        <f>SUMPRODUCT(LTA!F29:AJ29,LTA!F$102:AJ$102,LTA!F$103:AJ$103)</f>
        <v>125.712074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539.78</v>
      </c>
      <c r="AB29" s="117">
        <f>-STOA!N29</f>
        <v>0</v>
      </c>
      <c r="AC29">
        <f t="shared" si="0"/>
        <v>18.362759493503585</v>
      </c>
      <c r="AD29">
        <f t="shared" si="1"/>
        <v>1903.5864492205385</v>
      </c>
      <c r="AE29">
        <f>'IDT-1'!B29</f>
        <v>0</v>
      </c>
      <c r="AF29" s="26"/>
      <c r="AG29">
        <f t="shared" si="2"/>
        <v>1903.5864492205385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10.930639999999999</v>
      </c>
      <c r="E30">
        <f>GT_NG!P30</f>
        <v>9.9807544264819086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81.353821760781742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948.5485202200008</v>
      </c>
      <c r="P30" s="77">
        <v>53.172704338538225</v>
      </c>
      <c r="Q30" s="77">
        <v>14.5</v>
      </c>
      <c r="R30" s="80">
        <v>40.499999999999993</v>
      </c>
      <c r="S30" s="80">
        <v>0</v>
      </c>
      <c r="T30" s="78">
        <f>SUMPRODUCT(LTA!F30:AJ30,LTA!F$101:AJ$101,LTA!F$103:AJ$103)</f>
        <v>116.02</v>
      </c>
      <c r="U30" s="78">
        <f>SUMPRODUCT(LTA!F30:AJ30,LTA!F$102:AJ$102,LTA!F$103:AJ$103)</f>
        <v>127.94207400000001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-46</v>
      </c>
      <c r="AA30" s="117">
        <f>STOA!H30</f>
        <v>546.78</v>
      </c>
      <c r="AB30" s="117">
        <f>-STOA!N30</f>
        <v>0</v>
      </c>
      <c r="AC30">
        <f t="shared" si="0"/>
        <v>18.927087975278791</v>
      </c>
      <c r="AD30">
        <f t="shared" si="1"/>
        <v>1880.768597820673</v>
      </c>
      <c r="AE30">
        <f>'IDT-1'!B30</f>
        <v>0</v>
      </c>
      <c r="AF30" s="26"/>
      <c r="AG30">
        <f t="shared" si="2"/>
        <v>1880.768597820673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10.930639999999999</v>
      </c>
      <c r="E31">
        <f>GT_NG!P31</f>
        <v>9.9807173158503666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81.353821760781742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926.58217764908716</v>
      </c>
      <c r="P31" s="77">
        <v>53.172704338538225</v>
      </c>
      <c r="Q31" s="77">
        <v>14.5</v>
      </c>
      <c r="R31" s="80">
        <v>40.5</v>
      </c>
      <c r="S31" s="80">
        <v>0</v>
      </c>
      <c r="T31" s="78">
        <f>SUMPRODUCT(LTA!F31:AJ31,LTA!F$101:AJ$101,LTA!F$103:AJ$103)</f>
        <v>130.93</v>
      </c>
      <c r="U31" s="78">
        <f>SUMPRODUCT(LTA!F31:AJ31,LTA!F$102:AJ$102,LTA!F$103:AJ$103)</f>
        <v>130.76207399999998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-97</v>
      </c>
      <c r="AA31" s="117">
        <f>STOA!H31</f>
        <v>551.74</v>
      </c>
      <c r="AB31" s="117">
        <f>-STOA!N31</f>
        <v>0</v>
      </c>
      <c r="AC31">
        <f t="shared" si="0"/>
        <v>19.759121693645362</v>
      </c>
      <c r="AD31">
        <f t="shared" si="1"/>
        <v>1787.6601844207614</v>
      </c>
      <c r="AE31">
        <f>'IDT-1'!B31</f>
        <v>0</v>
      </c>
      <c r="AF31" s="26"/>
      <c r="AG31">
        <f t="shared" si="2"/>
        <v>1787.6601844207614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10.930639999999999</v>
      </c>
      <c r="E32">
        <f>GT_NG!P32</f>
        <v>9.9807173158503666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81.353821760781742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914.91412346571587</v>
      </c>
      <c r="P32" s="77">
        <v>53.18</v>
      </c>
      <c r="Q32" s="77">
        <v>14.5</v>
      </c>
      <c r="R32" s="80">
        <v>40.5</v>
      </c>
      <c r="S32" s="80">
        <v>0</v>
      </c>
      <c r="T32" s="78">
        <f>SUMPRODUCT(LTA!F32:AJ32,LTA!F$101:AJ$101,LTA!F$103:AJ$103)</f>
        <v>149.92000000000002</v>
      </c>
      <c r="U32" s="78">
        <f>SUMPRODUCT(LTA!F32:AJ32,LTA!F$102:AJ$102,LTA!F$103:AJ$103)</f>
        <v>130.812074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-144</v>
      </c>
      <c r="AA32" s="117">
        <f>STOA!H32</f>
        <v>562.24</v>
      </c>
      <c r="AB32" s="117">
        <f>-STOA!N32</f>
        <v>0</v>
      </c>
      <c r="AC32">
        <f t="shared" si="0"/>
        <v>20.209437226884997</v>
      </c>
      <c r="AD32">
        <f t="shared" si="1"/>
        <v>1772.089110365612</v>
      </c>
      <c r="AE32">
        <f>'IDT-1'!B32</f>
        <v>0</v>
      </c>
      <c r="AF32" s="26"/>
      <c r="AG32">
        <f t="shared" si="2"/>
        <v>1772.089110365612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10.930639999999999</v>
      </c>
      <c r="E33">
        <f>GT_NG!P33</f>
        <v>9.9807173158503666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81.353821760781742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911.96818292842863</v>
      </c>
      <c r="P33" s="77">
        <v>53.18</v>
      </c>
      <c r="Q33" s="77">
        <v>14.5</v>
      </c>
      <c r="R33" s="80">
        <v>40.5</v>
      </c>
      <c r="S33" s="80">
        <v>0</v>
      </c>
      <c r="T33" s="78">
        <f>SUMPRODUCT(LTA!F33:AJ33,LTA!F$101:AJ$101,LTA!F$103:AJ$103)</f>
        <v>173.75</v>
      </c>
      <c r="U33" s="78">
        <f>SUMPRODUCT(LTA!F33:AJ33,LTA!F$102:AJ$102,LTA!F$103:AJ$103)</f>
        <v>130.88207399999999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-179</v>
      </c>
      <c r="AA33" s="117">
        <f>STOA!H33</f>
        <v>578.34</v>
      </c>
      <c r="AB33" s="117">
        <f>-STOA!N33</f>
        <v>0</v>
      </c>
      <c r="AC33">
        <f t="shared" si="0"/>
        <v>20.624294225378826</v>
      </c>
      <c r="AD33">
        <f t="shared" si="1"/>
        <v>1798.7283128298309</v>
      </c>
      <c r="AE33">
        <f>'IDT-1'!B33</f>
        <v>0</v>
      </c>
      <c r="AF33" s="26"/>
      <c r="AG33">
        <f t="shared" si="2"/>
        <v>1798.7283128298309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10.930639999999999</v>
      </c>
      <c r="E34">
        <f>GT_NG!P34</f>
        <v>9.9807173158503666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81.353821760781742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911.96818292842863</v>
      </c>
      <c r="P34" s="77">
        <v>53.18</v>
      </c>
      <c r="Q34" s="77">
        <v>14.5</v>
      </c>
      <c r="R34" s="80">
        <v>40.5</v>
      </c>
      <c r="S34" s="80">
        <v>0</v>
      </c>
      <c r="T34" s="78">
        <f>SUMPRODUCT(LTA!F34:AJ34,LTA!F$101:AJ$101,LTA!F$103:AJ$103)</f>
        <v>199.67000000000002</v>
      </c>
      <c r="U34" s="78">
        <f>SUMPRODUCT(LTA!F34:AJ34,LTA!F$102:AJ$102,LTA!F$103:AJ$103)</f>
        <v>131.08207400000001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-240</v>
      </c>
      <c r="AA34" s="117">
        <f>STOA!H34</f>
        <v>586.74</v>
      </c>
      <c r="AB34" s="117">
        <f>-STOA!N34</f>
        <v>0</v>
      </c>
      <c r="AC34">
        <f t="shared" si="0"/>
        <v>21.309829708833224</v>
      </c>
      <c r="AD34">
        <f t="shared" si="1"/>
        <v>1789.5627773463766</v>
      </c>
      <c r="AE34">
        <f>'IDT-1'!B34</f>
        <v>0</v>
      </c>
      <c r="AF34" s="26"/>
      <c r="AG34">
        <f t="shared" si="2"/>
        <v>1789.5627773463766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10.930639999999999</v>
      </c>
      <c r="E35">
        <f>GT_NG!P35</f>
        <v>9.9807173158503666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81.353821760781742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913.86388028371232</v>
      </c>
      <c r="P35" s="77">
        <v>53.17</v>
      </c>
      <c r="Q35" s="77">
        <v>15</v>
      </c>
      <c r="R35" s="80">
        <v>47.5</v>
      </c>
      <c r="S35" s="80">
        <v>0</v>
      </c>
      <c r="T35" s="78">
        <f>SUMPRODUCT(LTA!F35:AJ35,LTA!F$101:AJ$101,LTA!F$103:AJ$103)</f>
        <v>224.32</v>
      </c>
      <c r="U35" s="78">
        <f>SUMPRODUCT(LTA!F35:AJ35,LTA!F$102:AJ$102,LTA!F$103:AJ$103)</f>
        <v>130.772074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-277</v>
      </c>
      <c r="AA35" s="117">
        <f>STOA!H35</f>
        <v>600.74</v>
      </c>
      <c r="AB35" s="117">
        <f>-STOA!N35</f>
        <v>0</v>
      </c>
      <c r="AC35">
        <f t="shared" si="0"/>
        <v>21.490106402460444</v>
      </c>
      <c r="AD35">
        <f t="shared" si="1"/>
        <v>1864.108198008033</v>
      </c>
      <c r="AE35">
        <f>'IDT-1'!B35</f>
        <v>0</v>
      </c>
      <c r="AF35" s="26"/>
      <c r="AG35">
        <f t="shared" si="2"/>
        <v>1864.108198008033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10.930639999999999</v>
      </c>
      <c r="E36">
        <f>GT_NG!P36</f>
        <v>9.9807173158503666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81.353821760781742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913.86388028371232</v>
      </c>
      <c r="P36" s="77">
        <v>53.17</v>
      </c>
      <c r="Q36" s="77">
        <v>15</v>
      </c>
      <c r="R36" s="80">
        <v>47.5</v>
      </c>
      <c r="S36" s="80">
        <v>0</v>
      </c>
      <c r="T36" s="78">
        <f>SUMPRODUCT(LTA!F36:AJ36,LTA!F$101:AJ$101,LTA!F$103:AJ$103)</f>
        <v>252.81</v>
      </c>
      <c r="U36" s="78">
        <f>SUMPRODUCT(LTA!F36:AJ36,LTA!F$102:AJ$102,LTA!F$103:AJ$103)</f>
        <v>130.98207400000001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-289</v>
      </c>
      <c r="AA36" s="117">
        <f>STOA!H36</f>
        <v>614.74</v>
      </c>
      <c r="AB36" s="117">
        <f>-STOA!N36</f>
        <v>0</v>
      </c>
      <c r="AC36">
        <f t="shared" si="0"/>
        <v>21.972403932726792</v>
      </c>
      <c r="AD36">
        <f t="shared" si="1"/>
        <v>1894.3259004777667</v>
      </c>
      <c r="AE36">
        <f>'IDT-1'!B36</f>
        <v>0</v>
      </c>
      <c r="AF36" s="26"/>
      <c r="AG36">
        <f t="shared" si="2"/>
        <v>1894.3259004777667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10.930639999999999</v>
      </c>
      <c r="E37">
        <f>GT_NG!P37</f>
        <v>9.9807173158503666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81.353821760781742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904.30098603774684</v>
      </c>
      <c r="P37" s="77">
        <v>53.17</v>
      </c>
      <c r="Q37" s="77">
        <v>15</v>
      </c>
      <c r="R37" s="80">
        <v>47.5</v>
      </c>
      <c r="S37" s="80">
        <v>0</v>
      </c>
      <c r="T37" s="78">
        <f>SUMPRODUCT(LTA!F37:AJ37,LTA!F$101:AJ$101,LTA!F$103:AJ$103)</f>
        <v>278.99</v>
      </c>
      <c r="U37" s="78">
        <f>SUMPRODUCT(LTA!F37:AJ37,LTA!F$102:AJ$102,LTA!F$103:AJ$103)</f>
        <v>130.94207399999999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-313</v>
      </c>
      <c r="AA37" s="117">
        <f>STOA!H37</f>
        <v>628.74</v>
      </c>
      <c r="AB37" s="117">
        <f>-STOA!N37</f>
        <v>0</v>
      </c>
      <c r="AC37">
        <f t="shared" si="0"/>
        <v>22.712023222038649</v>
      </c>
      <c r="AD37">
        <f t="shared" si="1"/>
        <v>1871.1633869424895</v>
      </c>
      <c r="AE37">
        <f>'IDT-1'!B37</f>
        <v>0</v>
      </c>
      <c r="AF37" s="26"/>
      <c r="AG37">
        <f t="shared" si="2"/>
        <v>1871.1633869424895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10.930639999999999</v>
      </c>
      <c r="E38">
        <f>GT_NG!P38</f>
        <v>9.9807173158503666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81.353821760781742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904.33231534909009</v>
      </c>
      <c r="P38" s="77">
        <v>53.17</v>
      </c>
      <c r="Q38" s="77">
        <v>15</v>
      </c>
      <c r="R38" s="80">
        <v>47.5</v>
      </c>
      <c r="S38" s="80">
        <v>0</v>
      </c>
      <c r="T38" s="78">
        <f>SUMPRODUCT(LTA!F38:AJ38,LTA!F$101:AJ$101,LTA!F$103:AJ$103)</f>
        <v>303.90999999999997</v>
      </c>
      <c r="U38" s="78">
        <f>SUMPRODUCT(LTA!F38:AJ38,LTA!F$102:AJ$102,LTA!F$103:AJ$103)</f>
        <v>130.94207399999999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-322.98</v>
      </c>
      <c r="AA38" s="117">
        <f>STOA!H38</f>
        <v>641.34</v>
      </c>
      <c r="AB38" s="117">
        <f>-STOA!N38</f>
        <v>0</v>
      </c>
      <c r="AC38">
        <f t="shared" si="0"/>
        <v>23.202103652827539</v>
      </c>
      <c r="AD38">
        <f t="shared" si="1"/>
        <v>1890.2446358230436</v>
      </c>
      <c r="AE38">
        <f>'IDT-1'!B38</f>
        <v>0</v>
      </c>
      <c r="AF38" s="26"/>
      <c r="AG38">
        <f t="shared" si="2"/>
        <v>1890.2446358230436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10.930639999999999</v>
      </c>
      <c r="E39">
        <f>GT_NG!P39</f>
        <v>9.8650212109525661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81.69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938.63531793297216</v>
      </c>
      <c r="P39" s="77">
        <v>53.17</v>
      </c>
      <c r="Q39" s="77">
        <v>14.920000000000003</v>
      </c>
      <c r="R39" s="80">
        <v>47.5</v>
      </c>
      <c r="S39" s="80">
        <v>0</v>
      </c>
      <c r="T39" s="78">
        <f>SUMPRODUCT(LTA!F39:AJ39,LTA!F$101:AJ$101,LTA!F$103:AJ$103)</f>
        <v>326.64999999999998</v>
      </c>
      <c r="U39" s="78">
        <f>SUMPRODUCT(LTA!F39:AJ39,LTA!F$102:AJ$102,LTA!F$103:AJ$103)</f>
        <v>130.742074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-314</v>
      </c>
      <c r="AA39" s="117">
        <f>STOA!H39</f>
        <v>658.71</v>
      </c>
      <c r="AB39" s="117">
        <f>-STOA!N39</f>
        <v>0</v>
      </c>
      <c r="AC39">
        <f t="shared" si="0"/>
        <v>24.362645149663297</v>
      </c>
      <c r="AD39">
        <f t="shared" si="1"/>
        <v>1906.4175790444106</v>
      </c>
      <c r="AE39">
        <f>'IDT-1'!B39</f>
        <v>0</v>
      </c>
      <c r="AF39" s="26"/>
      <c r="AG39">
        <f t="shared" si="2"/>
        <v>1906.4175790444106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10.930639999999999</v>
      </c>
      <c r="E40">
        <f>GT_NG!P40</f>
        <v>9.8650212109525661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81.69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939.56544353237746</v>
      </c>
      <c r="P40" s="77">
        <v>53.17</v>
      </c>
      <c r="Q40" s="77">
        <v>14.920000000000003</v>
      </c>
      <c r="R40" s="80">
        <v>47.5</v>
      </c>
      <c r="S40" s="80">
        <v>0</v>
      </c>
      <c r="T40" s="78">
        <f>SUMPRODUCT(LTA!F40:AJ40,LTA!F$101:AJ$101,LTA!F$103:AJ$103)</f>
        <v>348.47999999999996</v>
      </c>
      <c r="U40" s="78">
        <f>SUMPRODUCT(LTA!F40:AJ40,LTA!F$102:AJ$102,LTA!F$103:AJ$103)</f>
        <v>128.052074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-296</v>
      </c>
      <c r="AA40" s="117">
        <f>STOA!H40</f>
        <v>671.31000000000006</v>
      </c>
      <c r="AB40" s="117">
        <f>-STOA!N40</f>
        <v>0</v>
      </c>
      <c r="AC40">
        <f t="shared" si="0"/>
        <v>24.508092214582941</v>
      </c>
      <c r="AD40">
        <f t="shared" si="1"/>
        <v>1954.9422575788963</v>
      </c>
      <c r="AE40">
        <f>'IDT-1'!B40</f>
        <v>0</v>
      </c>
      <c r="AF40" s="26"/>
      <c r="AG40">
        <f t="shared" si="2"/>
        <v>1954.9422575788963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10.930639999999999</v>
      </c>
      <c r="E41">
        <f>GT_NG!P41</f>
        <v>9.8650212109525661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81.69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937.20154280545512</v>
      </c>
      <c r="P41" s="77">
        <v>45.492704357648179</v>
      </c>
      <c r="Q41" s="77">
        <v>14.5</v>
      </c>
      <c r="R41" s="80">
        <v>47.5</v>
      </c>
      <c r="S41" s="80">
        <v>0</v>
      </c>
      <c r="T41" s="78">
        <f>SUMPRODUCT(LTA!F41:AJ41,LTA!F$101:AJ$101,LTA!F$103:AJ$103)</f>
        <v>372.31999999999994</v>
      </c>
      <c r="U41" s="78">
        <f>SUMPRODUCT(LTA!F41:AJ41,LTA!F$102:AJ$102,LTA!F$103:AJ$103)</f>
        <v>128.242074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-277</v>
      </c>
      <c r="AA41" s="117">
        <f>STOA!H41</f>
        <v>678.31000000000006</v>
      </c>
      <c r="AB41" s="117">
        <f>-STOA!N41</f>
        <v>0</v>
      </c>
      <c r="AC41">
        <f t="shared" si="0"/>
        <v>24.742366451666499</v>
      </c>
      <c r="AD41">
        <f t="shared" si="1"/>
        <v>1969.2767869725385</v>
      </c>
      <c r="AE41">
        <f>'IDT-1'!B41</f>
        <v>0</v>
      </c>
      <c r="AF41" s="26"/>
      <c r="AG41">
        <f t="shared" si="2"/>
        <v>1969.2767869725385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10.930639999999999</v>
      </c>
      <c r="E42">
        <f>GT_NG!P42</f>
        <v>9.8650212109525661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81.69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936.24910737454024</v>
      </c>
      <c r="P42" s="77">
        <v>53.172704338538225</v>
      </c>
      <c r="Q42" s="77">
        <v>14.5</v>
      </c>
      <c r="R42" s="80">
        <v>47.5</v>
      </c>
      <c r="S42" s="80">
        <v>0</v>
      </c>
      <c r="T42" s="78">
        <f>SUMPRODUCT(LTA!F42:AJ42,LTA!F$101:AJ$101,LTA!F$103:AJ$103)</f>
        <v>391.75999999999993</v>
      </c>
      <c r="U42" s="78">
        <f>SUMPRODUCT(LTA!F42:AJ42,LTA!F$102:AJ$102,LTA!F$103:AJ$103)</f>
        <v>127.912074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-247</v>
      </c>
      <c r="AA42" s="117">
        <f>STOA!H42</f>
        <v>690.91000000000008</v>
      </c>
      <c r="AB42" s="117">
        <f>-STOA!N42</f>
        <v>0</v>
      </c>
      <c r="AC42">
        <f t="shared" si="0"/>
        <v>24.956323234395551</v>
      </c>
      <c r="AD42">
        <f t="shared" si="1"/>
        <v>2021.5003947397847</v>
      </c>
      <c r="AE42">
        <f>'IDT-1'!B42</f>
        <v>0</v>
      </c>
      <c r="AF42" s="26"/>
      <c r="AG42">
        <f t="shared" si="2"/>
        <v>2021.5003947397847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10.930639999999999</v>
      </c>
      <c r="E43">
        <f>GT_NG!P43</f>
        <v>9.8647604327666158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81.69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937.4571113872629</v>
      </c>
      <c r="P43" s="77">
        <v>53.172704338538225</v>
      </c>
      <c r="Q43" s="77">
        <v>14.920000000000003</v>
      </c>
      <c r="R43" s="80">
        <v>47.5</v>
      </c>
      <c r="S43" s="80">
        <v>0</v>
      </c>
      <c r="T43" s="78">
        <f>SUMPRODUCT(LTA!F43:AJ43,LTA!F$101:AJ$101,LTA!F$103:AJ$103)</f>
        <v>409.05999999999995</v>
      </c>
      <c r="U43" s="78">
        <f>SUMPRODUCT(LTA!F43:AJ43,LTA!F$102:AJ$102,LTA!F$103:AJ$103)</f>
        <v>127.872074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-247</v>
      </c>
      <c r="AA43" s="117">
        <f>STOA!H43</f>
        <v>700.71</v>
      </c>
      <c r="AB43" s="117">
        <f>-STOA!N43</f>
        <v>0</v>
      </c>
      <c r="AC43">
        <f t="shared" si="0"/>
        <v>24.75599087122751</v>
      </c>
      <c r="AD43">
        <f t="shared" si="1"/>
        <v>2101.3884703374897</v>
      </c>
      <c r="AE43">
        <f>'IDT-1'!B43</f>
        <v>0</v>
      </c>
      <c r="AF43" s="26"/>
      <c r="AG43">
        <f t="shared" si="2"/>
        <v>2101.3884703374897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10.930639999999999</v>
      </c>
      <c r="E44">
        <f>GT_NG!P44</f>
        <v>9.8647604327666158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81.69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937.46686264887944</v>
      </c>
      <c r="P44" s="77">
        <v>53.172704338538225</v>
      </c>
      <c r="Q44" s="77">
        <v>14.920000000000003</v>
      </c>
      <c r="R44" s="80">
        <v>47.5</v>
      </c>
      <c r="S44" s="80">
        <v>0</v>
      </c>
      <c r="T44" s="78">
        <f>SUMPRODUCT(LTA!F44:AJ44,LTA!F$101:AJ$101,LTA!F$103:AJ$103)</f>
        <v>424.84000000000003</v>
      </c>
      <c r="U44" s="78">
        <f>SUMPRODUCT(LTA!F44:AJ44,LTA!F$102:AJ$102,LTA!F$103:AJ$103)</f>
        <v>128.29207399999999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-233</v>
      </c>
      <c r="AA44" s="117">
        <f>STOA!H44</f>
        <v>706.31000000000006</v>
      </c>
      <c r="AB44" s="117">
        <f>-STOA!N44</f>
        <v>0</v>
      </c>
      <c r="AC44">
        <f t="shared" si="0"/>
        <v>24.80586664197461</v>
      </c>
      <c r="AD44">
        <f t="shared" si="1"/>
        <v>2139.1483458283587</v>
      </c>
      <c r="AE44">
        <f>'IDT-1'!B44</f>
        <v>0</v>
      </c>
      <c r="AF44" s="26"/>
      <c r="AG44">
        <f t="shared" si="2"/>
        <v>2139.1483458283587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10.930639999999999</v>
      </c>
      <c r="E45">
        <f>GT_NG!P45</f>
        <v>9.8647604327666158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81.69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937.30152808036007</v>
      </c>
      <c r="P45" s="77">
        <v>53.172704338538225</v>
      </c>
      <c r="Q45" s="77">
        <v>14.94</v>
      </c>
      <c r="R45" s="80">
        <v>47.5</v>
      </c>
      <c r="S45" s="80">
        <v>0</v>
      </c>
      <c r="T45" s="78">
        <f>SUMPRODUCT(LTA!F45:AJ45,LTA!F$101:AJ$101,LTA!F$103:AJ$103)</f>
        <v>437.76</v>
      </c>
      <c r="U45" s="78">
        <f>SUMPRODUCT(LTA!F45:AJ45,LTA!F$102:AJ$102,LTA!F$103:AJ$103)</f>
        <v>128.13207399999999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-222</v>
      </c>
      <c r="AA45" s="117">
        <f>STOA!H45</f>
        <v>711.91000000000008</v>
      </c>
      <c r="AB45" s="117">
        <f>-STOA!N45</f>
        <v>0</v>
      </c>
      <c r="AC45">
        <f t="shared" si="0"/>
        <v>24.975033825293835</v>
      </c>
      <c r="AD45">
        <f t="shared" si="1"/>
        <v>2156.1938440765202</v>
      </c>
      <c r="AE45">
        <f>'IDT-1'!B45</f>
        <v>0</v>
      </c>
      <c r="AF45" s="26"/>
      <c r="AG45">
        <f t="shared" si="2"/>
        <v>2156.1938440765202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10.930639999999999</v>
      </c>
      <c r="E46">
        <f>GT_NG!P46</f>
        <v>9.8647604327666158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81.69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926.49504555803674</v>
      </c>
      <c r="P46" s="77">
        <v>53.172704338538225</v>
      </c>
      <c r="Q46" s="77">
        <v>14.94</v>
      </c>
      <c r="R46" s="80">
        <v>47.5</v>
      </c>
      <c r="S46" s="80">
        <v>0</v>
      </c>
      <c r="T46" s="78">
        <f>SUMPRODUCT(LTA!F46:AJ46,LTA!F$101:AJ$101,LTA!F$103:AJ$103)</f>
        <v>440.17</v>
      </c>
      <c r="U46" s="78">
        <f>SUMPRODUCT(LTA!F46:AJ46,LTA!F$102:AJ$102,LTA!F$103:AJ$103)</f>
        <v>128.11207400000001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-202</v>
      </c>
      <c r="AA46" s="117">
        <f>STOA!H46</f>
        <v>714.71</v>
      </c>
      <c r="AB46" s="117">
        <f>-STOA!N46</f>
        <v>0</v>
      </c>
      <c r="AC46">
        <f t="shared" si="0"/>
        <v>24.552727423165187</v>
      </c>
      <c r="AD46">
        <f t="shared" si="1"/>
        <v>2192.9996679563255</v>
      </c>
      <c r="AE46">
        <f>'IDT-1'!B46</f>
        <v>0</v>
      </c>
      <c r="AF46" s="26"/>
      <c r="AG46">
        <f t="shared" si="2"/>
        <v>2192.9996679563255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10.930639999999999</v>
      </c>
      <c r="E47">
        <f>GT_NG!P47</f>
        <v>9.8647604327666158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83.65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926.5168438662522</v>
      </c>
      <c r="P47" s="77">
        <v>53.176576982492271</v>
      </c>
      <c r="Q47" s="77">
        <v>14.94</v>
      </c>
      <c r="R47" s="80">
        <v>47.5</v>
      </c>
      <c r="S47" s="80">
        <v>0</v>
      </c>
      <c r="T47" s="78">
        <f>SUMPRODUCT(LTA!F47:AJ47,LTA!F$101:AJ$101,LTA!F$103:AJ$103)</f>
        <v>441.52</v>
      </c>
      <c r="U47" s="78">
        <f>SUMPRODUCT(LTA!F47:AJ47,LTA!F$102:AJ$102,LTA!F$103:AJ$103)</f>
        <v>128.02207399999998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-151</v>
      </c>
      <c r="AA47" s="117">
        <f>STOA!H47</f>
        <v>718.91000000000008</v>
      </c>
      <c r="AB47" s="117">
        <f>-STOA!N47</f>
        <v>-30</v>
      </c>
      <c r="AC47">
        <f t="shared" si="0"/>
        <v>24.920105663298916</v>
      </c>
      <c r="AD47">
        <f t="shared" si="1"/>
        <v>2166.0779606683614</v>
      </c>
      <c r="AE47">
        <f>'IDT-1'!B47</f>
        <v>0</v>
      </c>
      <c r="AF47" s="26"/>
      <c r="AG47">
        <f t="shared" si="2"/>
        <v>2166.0779606683614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10.930639999999999</v>
      </c>
      <c r="E48">
        <f>GT_NG!P48</f>
        <v>9.8644986449864511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83.65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915.71491686509273</v>
      </c>
      <c r="P48" s="77">
        <v>53.176576982492271</v>
      </c>
      <c r="Q48" s="77">
        <v>14.94</v>
      </c>
      <c r="R48" s="80">
        <v>47.5</v>
      </c>
      <c r="S48" s="80">
        <v>0</v>
      </c>
      <c r="T48" s="78">
        <f>SUMPRODUCT(LTA!F48:AJ48,LTA!F$101:AJ$101,LTA!F$103:AJ$103)</f>
        <v>442.65999999999997</v>
      </c>
      <c r="U48" s="78">
        <f>SUMPRODUCT(LTA!F48:AJ48,LTA!F$102:AJ$102,LTA!F$103:AJ$103)</f>
        <v>128.182074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-144</v>
      </c>
      <c r="AA48" s="117">
        <f>STOA!H48</f>
        <v>719.61000000000013</v>
      </c>
      <c r="AB48" s="117">
        <f>-STOA!N48</f>
        <v>-30</v>
      </c>
      <c r="AC48">
        <f t="shared" si="0"/>
        <v>24.602936958856979</v>
      </c>
      <c r="AD48">
        <f t="shared" si="1"/>
        <v>2184.5929405838642</v>
      </c>
      <c r="AE48">
        <f>'IDT-1'!B48</f>
        <v>0</v>
      </c>
      <c r="AF48" s="26"/>
      <c r="AG48">
        <f t="shared" si="2"/>
        <v>2184.5929405838642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10.930639999999999</v>
      </c>
      <c r="E49">
        <f>GT_NG!P49</f>
        <v>9.8644986449864511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895.57766911479405</v>
      </c>
      <c r="P49" s="77">
        <v>56.26</v>
      </c>
      <c r="Q49" s="77">
        <v>14.94</v>
      </c>
      <c r="R49" s="80">
        <v>47.5</v>
      </c>
      <c r="S49" s="80">
        <v>0</v>
      </c>
      <c r="T49" s="78">
        <f>SUMPRODUCT(LTA!F49:AJ49,LTA!F$101:AJ$101,LTA!F$103:AJ$103)</f>
        <v>443.21999999999997</v>
      </c>
      <c r="U49" s="78">
        <f>SUMPRODUCT(LTA!F49:AJ49,LTA!F$102:AJ$102,LTA!F$103:AJ$103)</f>
        <v>128.092074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-132</v>
      </c>
      <c r="AA49" s="117">
        <f>STOA!H49</f>
        <v>719.61000000000013</v>
      </c>
      <c r="AB49" s="117">
        <f>-STOA!N49</f>
        <v>-30</v>
      </c>
      <c r="AC49">
        <f t="shared" si="0"/>
        <v>24.717857509440858</v>
      </c>
      <c r="AD49">
        <f t="shared" si="1"/>
        <v>2131.2441953004886</v>
      </c>
      <c r="AE49">
        <f>'IDT-1'!B49</f>
        <v>0</v>
      </c>
      <c r="AF49" s="26"/>
      <c r="AG49">
        <f t="shared" si="2"/>
        <v>2131.2441953004886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10.930639999999999</v>
      </c>
      <c r="E50">
        <f>GT_NG!P50</f>
        <v>9.8494949494949484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881.70452347210573</v>
      </c>
      <c r="P50" s="77">
        <v>56.26</v>
      </c>
      <c r="Q50" s="77">
        <v>14.94</v>
      </c>
      <c r="R50" s="80">
        <v>47.5</v>
      </c>
      <c r="S50" s="80">
        <v>0</v>
      </c>
      <c r="T50" s="78">
        <f>SUMPRODUCT(LTA!F50:AJ50,LTA!F$101:AJ$101,LTA!F$103:AJ$103)</f>
        <v>443.25000000000006</v>
      </c>
      <c r="U50" s="78">
        <f>SUMPRODUCT(LTA!F50:AJ50,LTA!F$102:AJ$102,LTA!F$103:AJ$103)</f>
        <v>127.982074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-102</v>
      </c>
      <c r="AA50" s="117">
        <f>STOA!H50</f>
        <v>719.61000000000013</v>
      </c>
      <c r="AB50" s="117">
        <f>-STOA!N50</f>
        <v>-30</v>
      </c>
      <c r="AC50">
        <f t="shared" si="0"/>
        <v>24.275325204465847</v>
      </c>
      <c r="AD50">
        <f t="shared" si="1"/>
        <v>2153.7185782672841</v>
      </c>
      <c r="AE50">
        <f>'IDT-1'!B50</f>
        <v>0</v>
      </c>
      <c r="AF50" s="26"/>
      <c r="AG50">
        <f t="shared" si="2"/>
        <v>2153.7185782672841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10.930639999999999</v>
      </c>
      <c r="E51">
        <f>GT_NG!P51</f>
        <v>9.8681148176881326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885.99855696840348</v>
      </c>
      <c r="P51" s="77">
        <v>57.33</v>
      </c>
      <c r="Q51" s="77">
        <v>14.974427684117124</v>
      </c>
      <c r="R51" s="80">
        <v>47.5</v>
      </c>
      <c r="S51" s="80">
        <v>0</v>
      </c>
      <c r="T51" s="78">
        <f>SUMPRODUCT(LTA!F51:AJ51,LTA!F$101:AJ$101,LTA!F$103:AJ$103)</f>
        <v>443.25</v>
      </c>
      <c r="U51" s="78">
        <f>SUMPRODUCT(LTA!F51:AJ51,LTA!F$102:AJ$102,LTA!F$103:AJ$103)</f>
        <v>128.19207399999999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-61</v>
      </c>
      <c r="AA51" s="117">
        <f>STOA!H51</f>
        <v>719.61000000000013</v>
      </c>
      <c r="AB51" s="117">
        <f>-STOA!N51</f>
        <v>-30</v>
      </c>
      <c r="AC51">
        <f t="shared" si="0"/>
        <v>24.324843517693594</v>
      </c>
      <c r="AD51">
        <f t="shared" si="1"/>
        <v>2159.2961410026637</v>
      </c>
      <c r="AE51">
        <f>'IDT-1'!B51</f>
        <v>0</v>
      </c>
      <c r="AF51" s="26"/>
      <c r="AG51">
        <f t="shared" si="2"/>
        <v>2159.2961410026637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-198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10.930639999999999</v>
      </c>
      <c r="E52">
        <f>GT_NG!P52</f>
        <v>9.8681148176881326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885.07100255597766</v>
      </c>
      <c r="P52" s="77">
        <v>57.33</v>
      </c>
      <c r="Q52" s="77">
        <v>14.95</v>
      </c>
      <c r="R52" s="80">
        <v>47.5</v>
      </c>
      <c r="S52" s="80">
        <v>0</v>
      </c>
      <c r="T52" s="78">
        <f>SUMPRODUCT(LTA!F52:AJ52,LTA!F$101:AJ$101,LTA!F$103:AJ$103)</f>
        <v>443.44</v>
      </c>
      <c r="U52" s="78">
        <f>SUMPRODUCT(LTA!F52:AJ52,LTA!F$102:AJ$102,LTA!F$103:AJ$103)</f>
        <v>128.08207400000001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-31</v>
      </c>
      <c r="AA52" s="117">
        <f>STOA!H52</f>
        <v>719.61000000000013</v>
      </c>
      <c r="AB52" s="117">
        <f>-STOA!N52</f>
        <v>-30</v>
      </c>
      <c r="AC52">
        <f t="shared" si="0"/>
        <v>24.326048202766216</v>
      </c>
      <c r="AD52">
        <f t="shared" si="1"/>
        <v>2157.4229542210487</v>
      </c>
      <c r="AE52">
        <f>'IDT-1'!B52</f>
        <v>0</v>
      </c>
      <c r="AF52" s="26"/>
      <c r="AG52">
        <f t="shared" si="2"/>
        <v>2157.4229542210487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-229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10.930639999999999</v>
      </c>
      <c r="E53">
        <f>GT_NG!P53</f>
        <v>9.8681148176881326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898.65383598736116</v>
      </c>
      <c r="P53" s="77">
        <v>87.013775656324597</v>
      </c>
      <c r="Q53" s="77">
        <v>14.497414407988588</v>
      </c>
      <c r="R53" s="80">
        <v>47.5</v>
      </c>
      <c r="S53" s="80">
        <v>0</v>
      </c>
      <c r="T53" s="78">
        <f>SUMPRODUCT(LTA!F53:AJ53,LTA!F$101:AJ$101,LTA!F$103:AJ$103)</f>
        <v>442.86</v>
      </c>
      <c r="U53" s="78">
        <f>SUMPRODUCT(LTA!F53:AJ53,LTA!F$102:AJ$102,LTA!F$103:AJ$103)</f>
        <v>128.122074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-23</v>
      </c>
      <c r="AA53" s="117">
        <f>STOA!H53</f>
        <v>719.61000000000013</v>
      </c>
      <c r="AB53" s="117">
        <f>-STOA!N53</f>
        <v>-30</v>
      </c>
      <c r="AC53">
        <f t="shared" si="0"/>
        <v>24.023321917841507</v>
      </c>
      <c r="AD53">
        <f t="shared" si="1"/>
        <v>2275.9997040016701</v>
      </c>
      <c r="AE53">
        <f>'IDT-1'!B53</f>
        <v>0</v>
      </c>
      <c r="AF53" s="26"/>
      <c r="AG53">
        <f t="shared" si="2"/>
        <v>2275.9997040016701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-161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10.930639999999999</v>
      </c>
      <c r="E54">
        <f>GT_NG!P54</f>
        <v>9.8681148176881326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898.63677260134546</v>
      </c>
      <c r="P54" s="77">
        <v>118.17451702916554</v>
      </c>
      <c r="Q54" s="77">
        <v>14.497414407988588</v>
      </c>
      <c r="R54" s="80">
        <v>47.5</v>
      </c>
      <c r="S54" s="80">
        <v>0</v>
      </c>
      <c r="T54" s="78">
        <f>SUMPRODUCT(LTA!F54:AJ54,LTA!F$101:AJ$101,LTA!F$103:AJ$103)</f>
        <v>443.07999999999993</v>
      </c>
      <c r="U54" s="78">
        <f>SUMPRODUCT(LTA!F54:AJ54,LTA!F$102:AJ$102,LTA!F$103:AJ$103)</f>
        <v>128.17207399999998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-22</v>
      </c>
      <c r="AA54" s="117">
        <f>STOA!H54</f>
        <v>719.61000000000013</v>
      </c>
      <c r="AB54" s="117">
        <f>-STOA!N54</f>
        <v>-30</v>
      </c>
      <c r="AC54">
        <f t="shared" si="0"/>
        <v>24.379665431825327</v>
      </c>
      <c r="AD54">
        <f t="shared" si="1"/>
        <v>2298.057038474512</v>
      </c>
      <c r="AE54">
        <f>'IDT-1'!B54</f>
        <v>0</v>
      </c>
      <c r="AF54" s="26"/>
      <c r="AG54">
        <f t="shared" si="2"/>
        <v>2298.057038474512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10.930639999999999</v>
      </c>
      <c r="E55">
        <f>GT_NG!P55</f>
        <v>9.8642358417377825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895.66265076547757</v>
      </c>
      <c r="P55" s="77">
        <v>118.17451702916554</v>
      </c>
      <c r="Q55" s="77">
        <v>14.497414407988588</v>
      </c>
      <c r="R55" s="80">
        <v>47.5</v>
      </c>
      <c r="S55" s="80">
        <v>0</v>
      </c>
      <c r="T55" s="78">
        <f>SUMPRODUCT(LTA!F55:AJ55,LTA!F$101:AJ$101,LTA!F$103:AJ$103)</f>
        <v>442.40999999999997</v>
      </c>
      <c r="U55" s="78">
        <f>SUMPRODUCT(LTA!F55:AJ55,LTA!F$102:AJ$102,LTA!F$103:AJ$103)</f>
        <v>127.842074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-39</v>
      </c>
      <c r="AA55" s="117">
        <f>STOA!H55</f>
        <v>721.65000000000009</v>
      </c>
      <c r="AB55" s="117">
        <f>-STOA!N55</f>
        <v>-30</v>
      </c>
      <c r="AC55">
        <f t="shared" si="0"/>
        <v>24.868664293446454</v>
      </c>
      <c r="AD55">
        <f t="shared" si="1"/>
        <v>2238.6300388010723</v>
      </c>
      <c r="AE55">
        <f>'IDT-1'!B55</f>
        <v>0</v>
      </c>
      <c r="AF55" s="26"/>
      <c r="AG55">
        <f t="shared" si="2"/>
        <v>2238.6300388010723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-211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10.930639999999999</v>
      </c>
      <c r="E56">
        <f>GT_NG!P56</f>
        <v>9.8642358417377825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895.64558737946186</v>
      </c>
      <c r="P56" s="77">
        <v>118.17451702916554</v>
      </c>
      <c r="Q56" s="77">
        <v>14.497414407988588</v>
      </c>
      <c r="R56" s="80">
        <v>47.5</v>
      </c>
      <c r="S56" s="80">
        <v>0</v>
      </c>
      <c r="T56" s="78">
        <f>SUMPRODUCT(LTA!F56:AJ56,LTA!F$101:AJ$101,LTA!F$103:AJ$103)</f>
        <v>441.96000000000004</v>
      </c>
      <c r="U56" s="78">
        <f>SUMPRODUCT(LTA!F56:AJ56,LTA!F$102:AJ$102,LTA!F$103:AJ$103)</f>
        <v>128.272074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-11</v>
      </c>
      <c r="AA56" s="117">
        <f>STOA!H56</f>
        <v>721.65000000000009</v>
      </c>
      <c r="AB56" s="117">
        <f>-STOA!N56</f>
        <v>-30</v>
      </c>
      <c r="AC56">
        <f t="shared" si="0"/>
        <v>24.673019330161221</v>
      </c>
      <c r="AD56">
        <f t="shared" si="1"/>
        <v>2260.7886203783414</v>
      </c>
      <c r="AE56">
        <f>'IDT-1'!B56</f>
        <v>0</v>
      </c>
      <c r="AF56" s="26"/>
      <c r="AG56">
        <f t="shared" si="2"/>
        <v>2260.7886203783414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10.930639999999999</v>
      </c>
      <c r="E57">
        <f>GT_NG!P57</f>
        <v>9.8642358417377825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910.12592387264976</v>
      </c>
      <c r="P57" s="77">
        <v>118.17</v>
      </c>
      <c r="Q57" s="77">
        <v>32.559999999999995</v>
      </c>
      <c r="R57" s="80">
        <v>47.5</v>
      </c>
      <c r="S57" s="80">
        <v>0</v>
      </c>
      <c r="T57" s="78">
        <f>SUMPRODUCT(LTA!F57:AJ57,LTA!F$101:AJ$101,LTA!F$103:AJ$103)</f>
        <v>441.07000000000005</v>
      </c>
      <c r="U57" s="78">
        <f>SUMPRODUCT(LTA!F57:AJ57,LTA!F$102:AJ$102,LTA!F$103:AJ$103)</f>
        <v>131.177988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721.65000000000009</v>
      </c>
      <c r="AB57" s="117">
        <f>-STOA!N57</f>
        <v>-30</v>
      </c>
      <c r="AC57">
        <f t="shared" si="0"/>
        <v>25.758372559807505</v>
      </c>
      <c r="AD57">
        <f t="shared" si="1"/>
        <v>2206.2575862047293</v>
      </c>
      <c r="AE57">
        <f>'IDT-1'!B57</f>
        <v>0</v>
      </c>
      <c r="AF57" s="26"/>
      <c r="AG57">
        <f t="shared" si="2"/>
        <v>2206.2575862047293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-316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10.930639999999999</v>
      </c>
      <c r="E58">
        <f>GT_NG!P58</f>
        <v>9.8642358417377825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928.02307518697273</v>
      </c>
      <c r="P58" s="77">
        <v>118.17451702916554</v>
      </c>
      <c r="Q58" s="77">
        <v>32.559999999999995</v>
      </c>
      <c r="R58" s="80">
        <v>47.5</v>
      </c>
      <c r="S58" s="80">
        <v>0</v>
      </c>
      <c r="T58" s="78">
        <f>SUMPRODUCT(LTA!F58:AJ58,LTA!F$101:AJ$101,LTA!F$103:AJ$103)</f>
        <v>436.75</v>
      </c>
      <c r="U58" s="78">
        <f>SUMPRODUCT(LTA!F58:AJ58,LTA!F$102:AJ$102,LTA!F$103:AJ$103)</f>
        <v>135.26649800000001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721.65000000000009</v>
      </c>
      <c r="AB58" s="117">
        <f>-STOA!N58</f>
        <v>-30</v>
      </c>
      <c r="AC58">
        <f t="shared" si="0"/>
        <v>25.896113874185811</v>
      </c>
      <c r="AD58">
        <f t="shared" si="1"/>
        <v>2225.7900232338393</v>
      </c>
      <c r="AE58">
        <f>'IDT-1'!B58</f>
        <v>0</v>
      </c>
      <c r="AF58" s="26"/>
      <c r="AG58">
        <f t="shared" si="2"/>
        <v>2225.7900232338393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-314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10.930639999999999</v>
      </c>
      <c r="E59">
        <f>GT_NG!P59</f>
        <v>9.8642358417377825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83.65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925.20757360068183</v>
      </c>
      <c r="P59" s="77">
        <v>118.17451702916554</v>
      </c>
      <c r="Q59" s="77">
        <v>32.555025970058054</v>
      </c>
      <c r="R59" s="80">
        <v>47.5</v>
      </c>
      <c r="S59" s="80">
        <v>0</v>
      </c>
      <c r="T59" s="78">
        <f>SUMPRODUCT(LTA!F59:AJ59,LTA!F$101:AJ$101,LTA!F$103:AJ$103)</f>
        <v>420.40000000000003</v>
      </c>
      <c r="U59" s="78">
        <f>SUMPRODUCT(LTA!F59:AJ59,LTA!F$102:AJ$102,LTA!F$103:AJ$103)</f>
        <v>139.83939100000001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744.8</v>
      </c>
      <c r="AB59" s="117">
        <f>-STOA!N59</f>
        <v>-30</v>
      </c>
      <c r="AC59">
        <f t="shared" si="0"/>
        <v>25.763785704063686</v>
      </c>
      <c r="AD59">
        <f t="shared" si="1"/>
        <v>2265.1247687877285</v>
      </c>
      <c r="AE59">
        <f>'IDT-1'!B59</f>
        <v>0</v>
      </c>
      <c r="AF59" s="26"/>
      <c r="AG59">
        <f t="shared" si="2"/>
        <v>2265.1247687877285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-287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10.930639999999999</v>
      </c>
      <c r="E60">
        <f>GT_NG!P60</f>
        <v>9.8642358417377825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83.65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931.2795200689651</v>
      </c>
      <c r="P60" s="77">
        <v>118.17451702916554</v>
      </c>
      <c r="Q60" s="77">
        <v>32.555025970058054</v>
      </c>
      <c r="R60" s="80">
        <v>47.5</v>
      </c>
      <c r="S60" s="80">
        <v>0</v>
      </c>
      <c r="T60" s="78">
        <f>SUMPRODUCT(LTA!F60:AJ60,LTA!F$101:AJ$101,LTA!F$103:AJ$103)</f>
        <v>419.03000000000003</v>
      </c>
      <c r="U60" s="78">
        <f>SUMPRODUCT(LTA!F60:AJ60,LTA!F$102:AJ$102,LTA!F$103:AJ$103)</f>
        <v>144.722284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737.1</v>
      </c>
      <c r="AB60" s="117">
        <f>-STOA!N60</f>
        <v>-30</v>
      </c>
      <c r="AC60">
        <f t="shared" si="0"/>
        <v>25.407490935452383</v>
      </c>
      <c r="AD60">
        <f t="shared" si="1"/>
        <v>2309.3659030246235</v>
      </c>
      <c r="AE60">
        <f>'IDT-1'!B60</f>
        <v>0</v>
      </c>
      <c r="AF60" s="26"/>
      <c r="AG60">
        <f t="shared" si="2"/>
        <v>2309.3659030246235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-245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10.930639999999999</v>
      </c>
      <c r="E61">
        <f>GT_NG!P61</f>
        <v>9.8642358417377825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83.65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940.29733903307385</v>
      </c>
      <c r="P61" s="77">
        <v>118.17451702916554</v>
      </c>
      <c r="Q61" s="77">
        <v>32.555025970058054</v>
      </c>
      <c r="R61" s="80">
        <v>47.5</v>
      </c>
      <c r="S61" s="80">
        <v>0</v>
      </c>
      <c r="T61" s="78">
        <f>SUMPRODUCT(LTA!F61:AJ61,LTA!F$101:AJ$101,LTA!F$103:AJ$103)</f>
        <v>417.45</v>
      </c>
      <c r="U61" s="78">
        <f>SUMPRODUCT(LTA!F61:AJ61,LTA!F$102:AJ$102,LTA!F$103:AJ$103)</f>
        <v>148.56585799999999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735</v>
      </c>
      <c r="AB61" s="117">
        <f>-STOA!N61</f>
        <v>0</v>
      </c>
      <c r="AC61">
        <f t="shared" si="0"/>
        <v>25.719118509113613</v>
      </c>
      <c r="AD61">
        <f t="shared" si="1"/>
        <v>2292.2356684150704</v>
      </c>
      <c r="AE61">
        <f>'IDT-1'!B61</f>
        <v>0</v>
      </c>
      <c r="AF61" s="26"/>
      <c r="AG61">
        <f t="shared" si="2"/>
        <v>2292.2356684150704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-301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10.930639999999999</v>
      </c>
      <c r="E62">
        <f>GT_NG!P62</f>
        <v>9.8642358417377825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83.65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951.72088229060057</v>
      </c>
      <c r="P62" s="77">
        <v>118.17451702916554</v>
      </c>
      <c r="Q62" s="77">
        <v>32.555025970058054</v>
      </c>
      <c r="R62" s="80">
        <v>47.5</v>
      </c>
      <c r="S62" s="80">
        <v>0</v>
      </c>
      <c r="T62" s="78">
        <f>SUMPRODUCT(LTA!F62:AJ62,LTA!F$101:AJ$101,LTA!F$103:AJ$103)</f>
        <v>415.71</v>
      </c>
      <c r="U62" s="78">
        <f>SUMPRODUCT(LTA!F62:AJ62,LTA!F$102:AJ$102,LTA!F$103:AJ$103)</f>
        <v>151.685858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723.1</v>
      </c>
      <c r="AB62" s="117">
        <f>-STOA!N62</f>
        <v>0</v>
      </c>
      <c r="AC62">
        <f t="shared" si="0"/>
        <v>25.345310206325454</v>
      </c>
      <c r="AD62">
        <f t="shared" si="1"/>
        <v>2336.5130199753858</v>
      </c>
      <c r="AE62">
        <f>'IDT-1'!B62</f>
        <v>0</v>
      </c>
      <c r="AF62" s="26"/>
      <c r="AG62">
        <f t="shared" si="2"/>
        <v>2336.5130199753858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-258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10.930639999999999</v>
      </c>
      <c r="E63">
        <f>GT_NG!P63</f>
        <v>9.8642358417377825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83.65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965.73732996367369</v>
      </c>
      <c r="P63" s="77">
        <v>118.17451702916554</v>
      </c>
      <c r="Q63" s="77">
        <v>32.555025970058054</v>
      </c>
      <c r="R63" s="80">
        <v>47.5</v>
      </c>
      <c r="S63" s="80">
        <v>0</v>
      </c>
      <c r="T63" s="78">
        <f>SUMPRODUCT(LTA!F63:AJ63,LTA!F$101:AJ$101,LTA!F$103:AJ$103)</f>
        <v>403.46</v>
      </c>
      <c r="U63" s="78">
        <f>SUMPRODUCT(LTA!F63:AJ63,LTA!F$102:AJ$102,LTA!F$103:AJ$103)</f>
        <v>151.79585799999998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717.12</v>
      </c>
      <c r="AB63" s="117">
        <f>-STOA!N63</f>
        <v>0</v>
      </c>
      <c r="AC63">
        <f t="shared" si="0"/>
        <v>25.335833328415081</v>
      </c>
      <c r="AD63">
        <f t="shared" si="1"/>
        <v>2329.4189445263692</v>
      </c>
      <c r="AE63">
        <f>'IDT-1'!B63</f>
        <v>0</v>
      </c>
      <c r="AF63" s="26"/>
      <c r="AG63">
        <f t="shared" si="2"/>
        <v>2329.4189445263692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-261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10.930639999999999</v>
      </c>
      <c r="E64">
        <f>GT_NG!P64</f>
        <v>9.8642358417377825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83.65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978.14303852690841</v>
      </c>
      <c r="P64" s="77">
        <v>118.17451702916554</v>
      </c>
      <c r="Q64" s="77">
        <v>32.555025970058054</v>
      </c>
      <c r="R64" s="80">
        <v>47.5</v>
      </c>
      <c r="S64" s="80">
        <v>0</v>
      </c>
      <c r="T64" s="78">
        <f>SUMPRODUCT(LTA!F64:AJ64,LTA!F$101:AJ$101,LTA!F$103:AJ$103)</f>
        <v>383.51</v>
      </c>
      <c r="U64" s="78">
        <f>SUMPRODUCT(LTA!F64:AJ64,LTA!F$102:AJ$102,LTA!F$103:AJ$103)</f>
        <v>151.48585799999998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708.02</v>
      </c>
      <c r="AB64" s="117">
        <f>-STOA!N64</f>
        <v>0</v>
      </c>
      <c r="AC64">
        <f t="shared" si="0"/>
        <v>24.920291738105686</v>
      </c>
      <c r="AD64">
        <f t="shared" si="1"/>
        <v>2342.8801946799131</v>
      </c>
      <c r="AE64">
        <f>'IDT-1'!B64</f>
        <v>0</v>
      </c>
      <c r="AF64" s="26"/>
      <c r="AG64">
        <f t="shared" si="2"/>
        <v>2342.8801946799131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-231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10.930639999999999</v>
      </c>
      <c r="E65">
        <f>GT_NG!P65</f>
        <v>9.8642358417377825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83.65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966.32961993631943</v>
      </c>
      <c r="P65" s="77">
        <v>118.17451702916554</v>
      </c>
      <c r="Q65" s="77">
        <v>32.555025970058054</v>
      </c>
      <c r="R65" s="80">
        <v>47.5</v>
      </c>
      <c r="S65" s="80">
        <v>0</v>
      </c>
      <c r="T65" s="78">
        <f>SUMPRODUCT(LTA!F65:AJ65,LTA!F$101:AJ$101,LTA!F$103:AJ$103)</f>
        <v>356.98999999999995</v>
      </c>
      <c r="U65" s="78">
        <f>SUMPRODUCT(LTA!F65:AJ65,LTA!F$102:AJ$102,LTA!F$103:AJ$103)</f>
        <v>152.495858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695.42</v>
      </c>
      <c r="AB65" s="117">
        <f>-STOA!N65</f>
        <v>0</v>
      </c>
      <c r="AC65">
        <f t="shared" si="0"/>
        <v>23.637543539899948</v>
      </c>
      <c r="AD65">
        <f t="shared" si="1"/>
        <v>2389.23952428753</v>
      </c>
      <c r="AE65">
        <f>'IDT-1'!B65</f>
        <v>0</v>
      </c>
      <c r="AF65" s="26"/>
      <c r="AG65">
        <f t="shared" si="2"/>
        <v>2389.23952428753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-136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10.930639999999999</v>
      </c>
      <c r="E66">
        <f>GT_NG!P66</f>
        <v>9.8642358417377825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83.65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978.76327145711639</v>
      </c>
      <c r="P66" s="77">
        <v>118.17451702916554</v>
      </c>
      <c r="Q66" s="77">
        <v>32.555025970058054</v>
      </c>
      <c r="R66" s="80">
        <v>47.5</v>
      </c>
      <c r="S66" s="80">
        <v>0</v>
      </c>
      <c r="T66" s="78">
        <f>SUMPRODUCT(LTA!F66:AJ66,LTA!F$101:AJ$101,LTA!F$103:AJ$103)</f>
        <v>337.80000000000007</v>
      </c>
      <c r="U66" s="78">
        <f>SUMPRODUCT(LTA!F66:AJ66,LTA!F$102:AJ$102,LTA!F$103:AJ$103)</f>
        <v>152.44585799999999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684.92</v>
      </c>
      <c r="AB66" s="117">
        <f>-STOA!N66</f>
        <v>0</v>
      </c>
      <c r="AC66">
        <f t="shared" si="0"/>
        <v>23.28105074027247</v>
      </c>
      <c r="AD66">
        <f t="shared" si="1"/>
        <v>2395.2896686079548</v>
      </c>
      <c r="AE66">
        <f>'IDT-1'!B66</f>
        <v>0</v>
      </c>
      <c r="AF66" s="26"/>
      <c r="AG66">
        <f t="shared" si="2"/>
        <v>2395.2896686079548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10.930639999999999</v>
      </c>
      <c r="E67">
        <f>GT_NG!P67</f>
        <v>9.8642358417377825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83.65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977.24958054666672</v>
      </c>
      <c r="P67" s="77">
        <v>118.17451702916554</v>
      </c>
      <c r="Q67" s="77">
        <v>32.555025970058054</v>
      </c>
      <c r="R67" s="80">
        <v>47.5</v>
      </c>
      <c r="S67" s="80">
        <v>0</v>
      </c>
      <c r="T67" s="78">
        <f>SUMPRODUCT(LTA!F67:AJ67,LTA!F$101:AJ$101,LTA!F$103:AJ$103)</f>
        <v>317.27000000000004</v>
      </c>
      <c r="U67" s="78">
        <f>SUMPRODUCT(LTA!F67:AJ67,LTA!F$102:AJ$102,LTA!F$103:AJ$103)</f>
        <v>153.15585799999999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677.54000000000008</v>
      </c>
      <c r="AB67" s="117">
        <f>-STOA!N67</f>
        <v>0</v>
      </c>
      <c r="AC67">
        <f t="shared" si="0"/>
        <v>23.081639025393685</v>
      </c>
      <c r="AD67">
        <f t="shared" si="1"/>
        <v>2360.7753894123839</v>
      </c>
      <c r="AE67">
        <f>'IDT-1'!B67</f>
        <v>0</v>
      </c>
      <c r="AF67" s="26"/>
      <c r="AG67">
        <f t="shared" si="2"/>
        <v>2360.7753894123839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10.930639999999999</v>
      </c>
      <c r="E68">
        <f>GT_NG!P68</f>
        <v>9.8642358417377825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83.65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977.87048588675657</v>
      </c>
      <c r="P68" s="77">
        <v>118.17451702916554</v>
      </c>
      <c r="Q68" s="77">
        <v>32.555025970058054</v>
      </c>
      <c r="R68" s="80">
        <v>47.5</v>
      </c>
      <c r="S68" s="80">
        <v>0</v>
      </c>
      <c r="T68" s="78">
        <f>SUMPRODUCT(LTA!F68:AJ68,LTA!F$101:AJ$101,LTA!F$103:AJ$103)</f>
        <v>285.38</v>
      </c>
      <c r="U68" s="78">
        <f>SUMPRODUCT(LTA!F68:AJ68,LTA!F$102:AJ$102,LTA!F$103:AJ$103)</f>
        <v>153.775858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662.1400000000001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22.587625717164524</v>
      </c>
      <c r="AD68">
        <f t="shared" ref="AD68:AD98" si="4">SUM(B68:AB68,AI68:AR68)-AC68</f>
        <v>2325.2203080607028</v>
      </c>
      <c r="AE68">
        <f>'IDT-1'!B68</f>
        <v>0</v>
      </c>
      <c r="AF68" s="26"/>
      <c r="AG68">
        <f t="shared" ref="AG68:AG98" si="5">SUM(AD68:AF68)+AT68</f>
        <v>2325.2203080607028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10.930639999999999</v>
      </c>
      <c r="E69">
        <f>GT_NG!P69</f>
        <v>9.8642358417377825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83.65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974.66405240442498</v>
      </c>
      <c r="P69" s="77">
        <v>118.17451702916554</v>
      </c>
      <c r="Q69" s="77">
        <v>32.555025970058054</v>
      </c>
      <c r="R69" s="80">
        <v>47.5</v>
      </c>
      <c r="S69" s="80">
        <v>0</v>
      </c>
      <c r="T69" s="78">
        <f>SUMPRODUCT(LTA!F69:AJ69,LTA!F$101:AJ$101,LTA!F$103:AJ$103)</f>
        <v>262.29000000000002</v>
      </c>
      <c r="U69" s="78">
        <f>SUMPRODUCT(LTA!F69:AJ69,LTA!F$102:AJ$102,LTA!F$103:AJ$103)</f>
        <v>155.03585799999999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652.34</v>
      </c>
      <c r="AB69" s="117">
        <f>-STOA!N69</f>
        <v>0</v>
      </c>
      <c r="AC69">
        <f t="shared" si="3"/>
        <v>22.210040082342438</v>
      </c>
      <c r="AD69">
        <f t="shared" si="4"/>
        <v>2298.761460213193</v>
      </c>
      <c r="AE69">
        <f>'IDT-1'!B69</f>
        <v>0</v>
      </c>
      <c r="AF69" s="26"/>
      <c r="AG69">
        <f t="shared" si="5"/>
        <v>2298.761460213193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10.930639999999999</v>
      </c>
      <c r="E70">
        <f>GT_NG!P70</f>
        <v>9.8642358417377825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83.65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973.2812517820829</v>
      </c>
      <c r="P70" s="77">
        <v>118.17451702916554</v>
      </c>
      <c r="Q70" s="77">
        <v>32.555025970058054</v>
      </c>
      <c r="R70" s="80">
        <v>47.5</v>
      </c>
      <c r="S70" s="80">
        <v>0</v>
      </c>
      <c r="T70" s="78">
        <f>SUMPRODUCT(LTA!F70:AJ70,LTA!F$101:AJ$101,LTA!F$103:AJ$103)</f>
        <v>240.35000000000002</v>
      </c>
      <c r="U70" s="78">
        <f>SUMPRODUCT(LTA!F70:AJ70,LTA!F$102:AJ$102,LTA!F$103:AJ$103)</f>
        <v>157.42585799999998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639.04000000000008</v>
      </c>
      <c r="AB70" s="117">
        <f>-STOA!N70</f>
        <v>0</v>
      </c>
      <c r="AC70">
        <f t="shared" si="3"/>
        <v>21.979816457043395</v>
      </c>
      <c r="AD70">
        <f t="shared" si="4"/>
        <v>2256.75888321615</v>
      </c>
      <c r="AE70">
        <f>'IDT-1'!B70</f>
        <v>0</v>
      </c>
      <c r="AF70" s="26"/>
      <c r="AG70">
        <f t="shared" si="5"/>
        <v>2256.75888321615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10.930639999999999</v>
      </c>
      <c r="E71">
        <f>GT_NG!P71</f>
        <v>9.8642358417377825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83.65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1001.2176964363425</v>
      </c>
      <c r="P71" s="77">
        <v>118.17451702916554</v>
      </c>
      <c r="Q71" s="77">
        <v>32.555608308605343</v>
      </c>
      <c r="R71" s="80">
        <v>45.5</v>
      </c>
      <c r="S71" s="80">
        <v>0</v>
      </c>
      <c r="T71" s="78">
        <f>SUMPRODUCT(LTA!F71:AJ71,LTA!F$101:AJ$101,LTA!F$103:AJ$103)</f>
        <v>214.18</v>
      </c>
      <c r="U71" s="78">
        <f>SUMPRODUCT(LTA!F71:AJ71,LTA!F$102:AJ$102,LTA!F$103:AJ$103)</f>
        <v>159.86585799999997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602.91</v>
      </c>
      <c r="AB71" s="117">
        <f>-STOA!N71</f>
        <v>0</v>
      </c>
      <c r="AC71">
        <f t="shared" si="3"/>
        <v>21.778953697324237</v>
      </c>
      <c r="AD71">
        <f t="shared" si="4"/>
        <v>2212.0367729686759</v>
      </c>
      <c r="AE71">
        <f>'IDT-1'!B71</f>
        <v>0</v>
      </c>
      <c r="AF71" s="26"/>
      <c r="AG71">
        <f t="shared" si="5"/>
        <v>2212.0367729686759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10.930639999999999</v>
      </c>
      <c r="E72">
        <f>GT_NG!P72</f>
        <v>9.8642358417377825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83.65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1009.0375572392628</v>
      </c>
      <c r="P72" s="77">
        <v>118.17451702916554</v>
      </c>
      <c r="Q72" s="77">
        <v>32.555608308605343</v>
      </c>
      <c r="R72" s="80">
        <v>38.5</v>
      </c>
      <c r="S72" s="80">
        <v>0</v>
      </c>
      <c r="T72" s="78">
        <f>SUMPRODUCT(LTA!F72:AJ72,LTA!F$101:AJ$101,LTA!F$103:AJ$103)</f>
        <v>195.72</v>
      </c>
      <c r="U72" s="78">
        <f>SUMPRODUCT(LTA!F72:AJ72,LTA!F$102:AJ$102,LTA!F$103:AJ$103)</f>
        <v>160.78585799999999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584.01</v>
      </c>
      <c r="AB72" s="117">
        <f>-STOA!N72</f>
        <v>0</v>
      </c>
      <c r="AC72">
        <f t="shared" si="3"/>
        <v>21.509887110000918</v>
      </c>
      <c r="AD72">
        <f t="shared" si="4"/>
        <v>2171.6857003589198</v>
      </c>
      <c r="AE72">
        <f>'IDT-1'!B72</f>
        <v>0</v>
      </c>
      <c r="AF72" s="26"/>
      <c r="AG72">
        <f t="shared" si="5"/>
        <v>2171.6857003589198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10.930639999999999</v>
      </c>
      <c r="E73">
        <f>GT_NG!P73</f>
        <v>9.8642358417377825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83.65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1011.8974564530696</v>
      </c>
      <c r="P73" s="77">
        <v>118.17451702916554</v>
      </c>
      <c r="Q73" s="77">
        <v>32.555608308605343</v>
      </c>
      <c r="R73" s="80">
        <v>30.15</v>
      </c>
      <c r="S73" s="80">
        <v>0</v>
      </c>
      <c r="T73" s="78">
        <f>SUMPRODUCT(LTA!F73:AJ73,LTA!F$101:AJ$101,LTA!F$103:AJ$103)</f>
        <v>175.04000000000002</v>
      </c>
      <c r="U73" s="78">
        <f>SUMPRODUCT(LTA!F73:AJ73,LTA!F$102:AJ$102,LTA!F$103:AJ$103)</f>
        <v>160.70585800000001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575.61</v>
      </c>
      <c r="AB73" s="117">
        <f>-STOA!N73</f>
        <v>0</v>
      </c>
      <c r="AC73">
        <f t="shared" si="3"/>
        <v>20.911988014849975</v>
      </c>
      <c r="AD73">
        <f t="shared" si="4"/>
        <v>2170.6334986678776</v>
      </c>
      <c r="AE73">
        <f>'IDT-1'!B73</f>
        <v>0</v>
      </c>
      <c r="AF73" s="26"/>
      <c r="AG73">
        <f t="shared" si="5"/>
        <v>2170.6334986678776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-92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10.930639999999999</v>
      </c>
      <c r="E74">
        <f>GT_NG!P74</f>
        <v>9.8642358417377825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83.65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1016.5608384315506</v>
      </c>
      <c r="P74" s="77">
        <v>118.17451702916554</v>
      </c>
      <c r="Q74" s="77">
        <v>32.555608308605343</v>
      </c>
      <c r="R74" s="80">
        <v>13.510000000000003</v>
      </c>
      <c r="S74" s="80">
        <v>0</v>
      </c>
      <c r="T74" s="78">
        <f>SUMPRODUCT(LTA!F74:AJ74,LTA!F$101:AJ$101,LTA!F$103:AJ$103)</f>
        <v>152.16</v>
      </c>
      <c r="U74" s="78">
        <f>SUMPRODUCT(LTA!F74:AJ74,LTA!F$102:AJ$102,LTA!F$103:AJ$103)</f>
        <v>159.395858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570.70999999999992</v>
      </c>
      <c r="AB74" s="117">
        <f>-STOA!N74</f>
        <v>0</v>
      </c>
      <c r="AC74">
        <f t="shared" si="3"/>
        <v>20.479576756083041</v>
      </c>
      <c r="AD74">
        <f t="shared" si="4"/>
        <v>2137.9992919051251</v>
      </c>
      <c r="AE74">
        <f>'IDT-1'!B74</f>
        <v>0</v>
      </c>
      <c r="AF74" s="26"/>
      <c r="AG74">
        <f t="shared" si="5"/>
        <v>2137.9992919051251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10.930639999999999</v>
      </c>
      <c r="E75">
        <f>GT_NG!P75</f>
        <v>9.9806051202482564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83.65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1002.6832206735313</v>
      </c>
      <c r="P75" s="77">
        <v>118.17</v>
      </c>
      <c r="Q75" s="77">
        <v>32.559999999999995</v>
      </c>
      <c r="R75" s="80">
        <v>0</v>
      </c>
      <c r="S75" s="80">
        <v>0</v>
      </c>
      <c r="T75" s="78">
        <f>SUMPRODUCT(LTA!F75:AJ75,LTA!F$101:AJ$101,LTA!F$103:AJ$103)</f>
        <v>133.19</v>
      </c>
      <c r="U75" s="78">
        <f>SUMPRODUCT(LTA!F75:AJ75,LTA!F$102:AJ$102,LTA!F$103:AJ$103)</f>
        <v>157.55585799999997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563.70999999999992</v>
      </c>
      <c r="AB75" s="117">
        <f>-STOA!N75</f>
        <v>0</v>
      </c>
      <c r="AC75">
        <f t="shared" si="3"/>
        <v>20.314473257290011</v>
      </c>
      <c r="AD75">
        <f t="shared" si="4"/>
        <v>2047.0830215866386</v>
      </c>
      <c r="AE75">
        <f>'IDT-1'!B75</f>
        <v>0</v>
      </c>
      <c r="AF75" s="26"/>
      <c r="AG75">
        <f t="shared" si="5"/>
        <v>2047.0830215866386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-120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10.930639999999999</v>
      </c>
      <c r="E76">
        <f>GT_NG!P76</f>
        <v>9.9806051202482564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83.65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1008.7027907097421</v>
      </c>
      <c r="P76" s="77">
        <v>118.17</v>
      </c>
      <c r="Q76" s="77">
        <v>32.559999999999995</v>
      </c>
      <c r="R76" s="80">
        <v>0</v>
      </c>
      <c r="S76" s="80">
        <v>0</v>
      </c>
      <c r="T76" s="78">
        <f>SUMPRODUCT(LTA!F76:AJ76,LTA!F$101:AJ$101,LTA!F$103:AJ$103)</f>
        <v>117.78</v>
      </c>
      <c r="U76" s="78">
        <f>SUMPRODUCT(LTA!F76:AJ76,LTA!F$102:AJ$102,LTA!F$103:AJ$103)</f>
        <v>155.16585799999999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553.91</v>
      </c>
      <c r="AB76" s="117">
        <f>-STOA!N76</f>
        <v>0</v>
      </c>
      <c r="AC76">
        <f t="shared" si="3"/>
        <v>20.346518661663545</v>
      </c>
      <c r="AD76">
        <f t="shared" si="4"/>
        <v>2000.4705462184756</v>
      </c>
      <c r="AE76">
        <f>'IDT-1'!B76</f>
        <v>0</v>
      </c>
      <c r="AF76" s="26"/>
      <c r="AG76">
        <f t="shared" si="5"/>
        <v>2000.4705462184756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10.930639999999999</v>
      </c>
      <c r="E77">
        <f>GT_NG!P77</f>
        <v>9.9806051202482564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83.65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1013.7866585794047</v>
      </c>
      <c r="P77" s="77">
        <v>118.17</v>
      </c>
      <c r="Q77" s="77">
        <v>32.559999999999995</v>
      </c>
      <c r="R77" s="80">
        <v>0</v>
      </c>
      <c r="S77" s="80">
        <v>0</v>
      </c>
      <c r="T77" s="78">
        <f>SUMPRODUCT(LTA!F77:AJ77,LTA!F$101:AJ$101,LTA!F$103:AJ$103)</f>
        <v>104.78</v>
      </c>
      <c r="U77" s="78">
        <f>SUMPRODUCT(LTA!F77:AJ77,LTA!F$102:AJ$102,LTA!F$103:AJ$103)</f>
        <v>148.66585799999999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546.91</v>
      </c>
      <c r="AB77" s="117">
        <f>-STOA!N77</f>
        <v>0</v>
      </c>
      <c r="AC77">
        <f t="shared" si="3"/>
        <v>20.433278652104633</v>
      </c>
      <c r="AD77">
        <f t="shared" si="4"/>
        <v>1947.9676540976973</v>
      </c>
      <c r="AE77">
        <f>'IDT-1'!B77</f>
        <v>0</v>
      </c>
      <c r="AF77" s="26"/>
      <c r="AG77">
        <f t="shared" si="5"/>
        <v>1947.9676540976973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-176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10.930639999999999</v>
      </c>
      <c r="E78">
        <f>GT_NG!P78</f>
        <v>9.9806051202482564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83.65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1021.3861973833579</v>
      </c>
      <c r="P78" s="77">
        <v>118.17</v>
      </c>
      <c r="Q78" s="77">
        <v>32.559999999999995</v>
      </c>
      <c r="R78" s="80">
        <v>0</v>
      </c>
      <c r="S78" s="80">
        <v>0</v>
      </c>
      <c r="T78" s="78">
        <f>SUMPRODUCT(LTA!F78:AJ78,LTA!F$101:AJ$101,LTA!F$103:AJ$103)</f>
        <v>96.48</v>
      </c>
      <c r="U78" s="78">
        <f>SUMPRODUCT(LTA!F78:AJ78,LTA!F$102:AJ$102,LTA!F$103:AJ$103)</f>
        <v>146.87585799999999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543.41</v>
      </c>
      <c r="AB78" s="117">
        <f>-STOA!N78</f>
        <v>0</v>
      </c>
      <c r="AC78">
        <f t="shared" si="3"/>
        <v>20.549247016501134</v>
      </c>
      <c r="AD78">
        <f t="shared" si="4"/>
        <v>1922.861224537254</v>
      </c>
      <c r="AE78">
        <f>'IDT-1'!B78</f>
        <v>0</v>
      </c>
      <c r="AF78" s="26"/>
      <c r="AG78">
        <f t="shared" si="5"/>
        <v>1922.861224537254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-195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10.930639999999999</v>
      </c>
      <c r="E79">
        <f>GT_NG!P79</f>
        <v>9.9806051202482564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79.320000000000007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1007.9191548872445</v>
      </c>
      <c r="P79" s="77">
        <v>118.17451702916554</v>
      </c>
      <c r="Q79" s="77">
        <v>32.555608308605343</v>
      </c>
      <c r="R79" s="80">
        <v>0</v>
      </c>
      <c r="S79" s="80">
        <v>0</v>
      </c>
      <c r="T79" s="78">
        <f>SUMPRODUCT(LTA!F79:AJ79,LTA!F$101:AJ$101,LTA!F$103:AJ$103)</f>
        <v>91.14</v>
      </c>
      <c r="U79" s="78">
        <f>SUMPRODUCT(LTA!F79:AJ79,LTA!F$102:AJ$102,LTA!F$103:AJ$103)</f>
        <v>146.000922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539.91</v>
      </c>
      <c r="AB79" s="117">
        <f>-STOA!N79</f>
        <v>0</v>
      </c>
      <c r="AC79">
        <f t="shared" si="3"/>
        <v>19.86323633259795</v>
      </c>
      <c r="AD79">
        <f t="shared" si="4"/>
        <v>1946.0353820628145</v>
      </c>
      <c r="AE79">
        <f>'IDT-1'!B79</f>
        <v>0</v>
      </c>
      <c r="AF79" s="26"/>
      <c r="AG79">
        <f t="shared" si="5"/>
        <v>1946.0353820628145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10.930639999999999</v>
      </c>
      <c r="E80">
        <f>GT_NG!P80</f>
        <v>9.9806051202482564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79.320000000000007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1005.0410400401911</v>
      </c>
      <c r="P80" s="77">
        <v>118.17451702916554</v>
      </c>
      <c r="Q80" s="77">
        <v>32.555608308605343</v>
      </c>
      <c r="R80" s="80">
        <v>0</v>
      </c>
      <c r="S80" s="80">
        <v>0</v>
      </c>
      <c r="T80" s="78">
        <f>SUMPRODUCT(LTA!F80:AJ80,LTA!F$101:AJ$101,LTA!F$103:AJ$103)</f>
        <v>87.44</v>
      </c>
      <c r="U80" s="78">
        <f>SUMPRODUCT(LTA!F80:AJ80,LTA!F$102:AJ$102,LTA!F$103:AJ$103)</f>
        <v>144.49092200000001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539.91</v>
      </c>
      <c r="AB80" s="117">
        <f>-STOA!N80</f>
        <v>0</v>
      </c>
      <c r="AC80">
        <f t="shared" si="3"/>
        <v>19.721035901766321</v>
      </c>
      <c r="AD80">
        <f t="shared" si="4"/>
        <v>1946.0894676465928</v>
      </c>
      <c r="AE80">
        <f>'IDT-1'!B80</f>
        <v>0</v>
      </c>
      <c r="AF80" s="26"/>
      <c r="AG80">
        <f t="shared" si="5"/>
        <v>1946.0894676465928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10.930639999999999</v>
      </c>
      <c r="E81">
        <f>GT_NG!P81</f>
        <v>7.1194257788637758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79.320000000000007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1020.9885979768015</v>
      </c>
      <c r="P81" s="77">
        <v>118.17451702916554</v>
      </c>
      <c r="Q81" s="77">
        <v>32.555608308605343</v>
      </c>
      <c r="R81" s="80">
        <v>0</v>
      </c>
      <c r="S81" s="80">
        <v>0</v>
      </c>
      <c r="T81" s="78">
        <f>SUMPRODUCT(LTA!F81:AJ81,LTA!F$101:AJ$101,LTA!F$103:AJ$103)</f>
        <v>87.97</v>
      </c>
      <c r="U81" s="78">
        <f>SUMPRODUCT(LTA!F81:AJ81,LTA!F$102:AJ$102,LTA!F$103:AJ$103)</f>
        <v>143.52092200000001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539.91</v>
      </c>
      <c r="AB81" s="117">
        <f>-STOA!N81</f>
        <v>0</v>
      </c>
      <c r="AC81">
        <f t="shared" si="3"/>
        <v>18.971145663751361</v>
      </c>
      <c r="AD81">
        <f t="shared" si="4"/>
        <v>2056.4857364798336</v>
      </c>
      <c r="AE81">
        <f>'IDT-1'!B81</f>
        <v>0</v>
      </c>
      <c r="AF81" s="26"/>
      <c r="AG81">
        <f t="shared" si="5"/>
        <v>2056.4857364798336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10.930639999999999</v>
      </c>
      <c r="E82">
        <f>GT_NG!P82</f>
        <v>7.1194257788637758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79.320000000000007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1019.0536403065917</v>
      </c>
      <c r="P82" s="77">
        <v>118.17451702916554</v>
      </c>
      <c r="Q82" s="77">
        <v>32.555608308605343</v>
      </c>
      <c r="R82" s="80">
        <v>0</v>
      </c>
      <c r="S82" s="80">
        <v>0</v>
      </c>
      <c r="T82" s="78">
        <f>SUMPRODUCT(LTA!F82:AJ82,LTA!F$101:AJ$101,LTA!F$103:AJ$103)</f>
        <v>88.14</v>
      </c>
      <c r="U82" s="78">
        <f>SUMPRODUCT(LTA!F82:AJ82,LTA!F$102:AJ$102,LTA!F$103:AJ$103)</f>
        <v>141.08092200000002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539.91</v>
      </c>
      <c r="AB82" s="117">
        <f>-STOA!N82</f>
        <v>0</v>
      </c>
      <c r="AC82">
        <f t="shared" si="3"/>
        <v>18.738823230765224</v>
      </c>
      <c r="AD82">
        <f t="shared" si="4"/>
        <v>2074.5131012426104</v>
      </c>
      <c r="AE82">
        <f>'IDT-1'!B82</f>
        <v>0</v>
      </c>
      <c r="AF82" s="26"/>
      <c r="AG82">
        <f t="shared" si="5"/>
        <v>2074.5131012426104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10.930639999999999</v>
      </c>
      <c r="E83">
        <f>GT_NG!P83</f>
        <v>7.1194257788637758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81.69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1085.0732509832596</v>
      </c>
      <c r="P83" s="77">
        <v>118.17451702916554</v>
      </c>
      <c r="Q83" s="77">
        <v>32.555608308605343</v>
      </c>
      <c r="R83" s="80">
        <v>0</v>
      </c>
      <c r="S83" s="80">
        <v>0</v>
      </c>
      <c r="T83" s="78">
        <f>SUMPRODUCT(LTA!F83:AJ83,LTA!F$101:AJ$101,LTA!F$103:AJ$103)</f>
        <v>85.21</v>
      </c>
      <c r="U83" s="78">
        <f>SUMPRODUCT(LTA!F83:AJ83,LTA!F$102:AJ$102,LTA!F$103:AJ$103)</f>
        <v>139.030922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539.91</v>
      </c>
      <c r="AB83" s="117">
        <f>-STOA!N83</f>
        <v>0</v>
      </c>
      <c r="AC83">
        <f t="shared" si="3"/>
        <v>19.536537247819169</v>
      </c>
      <c r="AD83">
        <f t="shared" si="4"/>
        <v>2110.1249979022241</v>
      </c>
      <c r="AE83">
        <f>'IDT-1'!B83</f>
        <v>0</v>
      </c>
      <c r="AF83" s="26"/>
      <c r="AG83">
        <f t="shared" si="5"/>
        <v>2110.1249979022241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10.930639999999999</v>
      </c>
      <c r="E84">
        <f>GT_NG!P84</f>
        <v>7.1194257788637758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81.69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1086.9484563511039</v>
      </c>
      <c r="P84" s="77">
        <v>118.17451702916554</v>
      </c>
      <c r="Q84" s="77">
        <v>32.555608308605343</v>
      </c>
      <c r="R84" s="80">
        <v>0</v>
      </c>
      <c r="S84" s="80">
        <v>0</v>
      </c>
      <c r="T84" s="78">
        <f>SUMPRODUCT(LTA!F84:AJ84,LTA!F$101:AJ$101,LTA!F$103:AJ$103)</f>
        <v>85.14</v>
      </c>
      <c r="U84" s="78">
        <f>SUMPRODUCT(LTA!F84:AJ84,LTA!F$102:AJ$102,LTA!F$103:AJ$103)</f>
        <v>136.750922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539.91</v>
      </c>
      <c r="AB84" s="117">
        <f>-STOA!N84</f>
        <v>0</v>
      </c>
      <c r="AC84">
        <f t="shared" si="3"/>
        <v>19.354796504612295</v>
      </c>
      <c r="AD84">
        <f t="shared" si="4"/>
        <v>2129.8319440132755</v>
      </c>
      <c r="AE84">
        <f>'IDT-1'!B84</f>
        <v>0</v>
      </c>
      <c r="AF84" s="26"/>
      <c r="AG84">
        <f t="shared" si="5"/>
        <v>2129.8319440132755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10.930639999999999</v>
      </c>
      <c r="E85">
        <f>GT_NG!P85</f>
        <v>9.9806051202482564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76.366447576518738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1090.8524995298335</v>
      </c>
      <c r="P85" s="77">
        <v>118.17451702916554</v>
      </c>
      <c r="Q85" s="77">
        <v>32.555608308605343</v>
      </c>
      <c r="R85" s="80">
        <v>0</v>
      </c>
      <c r="S85" s="80">
        <v>0</v>
      </c>
      <c r="T85" s="78">
        <f>SUMPRODUCT(LTA!F85:AJ85,LTA!F$101:AJ$101,LTA!F$103:AJ$103)</f>
        <v>84.84</v>
      </c>
      <c r="U85" s="78">
        <f>SUMPRODUCT(LTA!F85:AJ85,LTA!F$102:AJ$102,LTA!F$103:AJ$103)</f>
        <v>137.15092200000001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539.91</v>
      </c>
      <c r="AB85" s="117">
        <f>-STOA!N85</f>
        <v>0</v>
      </c>
      <c r="AC85">
        <f t="shared" si="3"/>
        <v>19.865538342705602</v>
      </c>
      <c r="AD85">
        <f t="shared" si="4"/>
        <v>2074.8628722718145</v>
      </c>
      <c r="AE85">
        <f>'IDT-1'!B85</f>
        <v>0</v>
      </c>
      <c r="AF85" s="26"/>
      <c r="AG85">
        <f t="shared" si="5"/>
        <v>2074.8628722718145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10.930639999999999</v>
      </c>
      <c r="E86">
        <f>GT_NG!P86</f>
        <v>9.9806051202482564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76.366447576518738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1132.3576346977425</v>
      </c>
      <c r="P86" s="77">
        <v>118.17451702916554</v>
      </c>
      <c r="Q86" s="77">
        <v>32.555608308605343</v>
      </c>
      <c r="R86" s="80">
        <v>0</v>
      </c>
      <c r="S86" s="80">
        <v>0</v>
      </c>
      <c r="T86" s="78">
        <f>SUMPRODUCT(LTA!F86:AJ86,LTA!F$101:AJ$101,LTA!F$103:AJ$103)</f>
        <v>84.72999999999999</v>
      </c>
      <c r="U86" s="78">
        <f>SUMPRODUCT(LTA!F86:AJ86,LTA!F$102:AJ$102,LTA!F$103:AJ$103)</f>
        <v>136.84092200000001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539.91</v>
      </c>
      <c r="AB86" s="117">
        <f>-STOA!N86</f>
        <v>0</v>
      </c>
      <c r="AC86">
        <f t="shared" si="3"/>
        <v>19.969621834039536</v>
      </c>
      <c r="AD86">
        <f t="shared" si="4"/>
        <v>2144.8439239483901</v>
      </c>
      <c r="AE86">
        <f>'IDT-1'!B86</f>
        <v>0</v>
      </c>
      <c r="AF86" s="26"/>
      <c r="AG86">
        <f t="shared" si="5"/>
        <v>2144.8439239483901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10.930639999999999</v>
      </c>
      <c r="E87">
        <f>GT_NG!P87</f>
        <v>9.9806051202482564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74.996644445438676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1164.4021166194775</v>
      </c>
      <c r="P87" s="77">
        <v>118.17451702916554</v>
      </c>
      <c r="Q87" s="77">
        <v>32.555608308605343</v>
      </c>
      <c r="R87" s="80">
        <v>0</v>
      </c>
      <c r="S87" s="80">
        <v>0</v>
      </c>
      <c r="T87" s="78">
        <f>SUMPRODUCT(LTA!F87:AJ87,LTA!F$101:AJ$101,LTA!F$103:AJ$103)</f>
        <v>84.350000000000009</v>
      </c>
      <c r="U87" s="78">
        <f>SUMPRODUCT(LTA!F87:AJ87,LTA!F$102:AJ$102,LTA!F$103:AJ$103)</f>
        <v>135.660922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536.85</v>
      </c>
      <c r="AB87" s="117">
        <f>-STOA!N87</f>
        <v>0</v>
      </c>
      <c r="AC87">
        <f t="shared" si="3"/>
        <v>21.015690739439268</v>
      </c>
      <c r="AD87">
        <f t="shared" si="4"/>
        <v>2077.8525338336449</v>
      </c>
      <c r="AE87">
        <f>'IDT-1'!B87</f>
        <v>53</v>
      </c>
      <c r="AF87" s="26"/>
      <c r="AG87">
        <f t="shared" si="5"/>
        <v>2130.8525338336449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10.930639999999999</v>
      </c>
      <c r="E88">
        <f>GT_NG!P88</f>
        <v>9.9806051202482564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74.996644445438676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1158.6686527177776</v>
      </c>
      <c r="P88" s="77">
        <v>118.17451702916554</v>
      </c>
      <c r="Q88" s="77">
        <v>32.555608308605343</v>
      </c>
      <c r="R88" s="80">
        <v>0</v>
      </c>
      <c r="S88" s="80">
        <v>0</v>
      </c>
      <c r="T88" s="78">
        <f>SUMPRODUCT(LTA!F88:AJ88,LTA!F$101:AJ$101,LTA!F$103:AJ$103)</f>
        <v>84</v>
      </c>
      <c r="U88" s="78">
        <f>SUMPRODUCT(LTA!F88:AJ88,LTA!F$102:AJ$102,LTA!F$103:AJ$103)</f>
        <v>133.190922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536.85</v>
      </c>
      <c r="AB88" s="117">
        <f>-STOA!N88</f>
        <v>0</v>
      </c>
      <c r="AC88">
        <f t="shared" si="3"/>
        <v>20.940420257104311</v>
      </c>
      <c r="AD88">
        <f t="shared" si="4"/>
        <v>2069.3743404142801</v>
      </c>
      <c r="AE88">
        <f>'IDT-1'!B88</f>
        <v>89</v>
      </c>
      <c r="AF88" s="26"/>
      <c r="AG88">
        <f t="shared" si="5"/>
        <v>2158.3743404142801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-144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10.930639999999999</v>
      </c>
      <c r="E89">
        <f>GT_NG!P89</f>
        <v>9.9806051202482564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74.996644445438676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1196.3566803458273</v>
      </c>
      <c r="P89" s="77">
        <v>118.17451702916554</v>
      </c>
      <c r="Q89" s="77">
        <v>32.555608308605343</v>
      </c>
      <c r="R89" s="80">
        <v>0</v>
      </c>
      <c r="S89" s="80">
        <v>0</v>
      </c>
      <c r="T89" s="78">
        <f>SUMPRODUCT(LTA!F89:AJ89,LTA!F$101:AJ$101,LTA!F$103:AJ$103)</f>
        <v>84.32</v>
      </c>
      <c r="U89" s="78">
        <f>SUMPRODUCT(LTA!F89:AJ89,LTA!F$102:AJ$102,LTA!F$103:AJ$103)</f>
        <v>132.33092200000002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566.81999999999994</v>
      </c>
      <c r="AB89" s="117">
        <f>-STOA!N89</f>
        <v>0</v>
      </c>
      <c r="AC89">
        <f t="shared" si="3"/>
        <v>21.761890215808222</v>
      </c>
      <c r="AD89">
        <f t="shared" si="4"/>
        <v>2109.6708980836256</v>
      </c>
      <c r="AE89">
        <f>'IDT-1'!B89</f>
        <v>100</v>
      </c>
      <c r="AF89" s="26"/>
      <c r="AG89">
        <f t="shared" si="5"/>
        <v>2209.6708980836256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-170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10.930639999999999</v>
      </c>
      <c r="E90">
        <f>GT_NG!P90</f>
        <v>9.9806051202482564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74.996644445438676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1244.4145173159004</v>
      </c>
      <c r="P90" s="77">
        <v>118.17451702916554</v>
      </c>
      <c r="Q90" s="77">
        <v>32.555608308605343</v>
      </c>
      <c r="R90" s="80">
        <v>0</v>
      </c>
      <c r="S90" s="80">
        <v>0</v>
      </c>
      <c r="T90" s="78">
        <f>SUMPRODUCT(LTA!F90:AJ90,LTA!F$101:AJ$101,LTA!F$103:AJ$103)</f>
        <v>84.86999999999999</v>
      </c>
      <c r="U90" s="78">
        <f>SUMPRODUCT(LTA!F90:AJ90,LTA!F$102:AJ$102,LTA!F$103:AJ$103)</f>
        <v>129.33092200000002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651.9</v>
      </c>
      <c r="AB90" s="117">
        <f>-STOA!N90</f>
        <v>0</v>
      </c>
      <c r="AC90">
        <f t="shared" si="3"/>
        <v>23.391362067343419</v>
      </c>
      <c r="AD90">
        <f t="shared" si="4"/>
        <v>2184.729263202164</v>
      </c>
      <c r="AE90">
        <f>'IDT-1'!B90</f>
        <v>65</v>
      </c>
      <c r="AF90" s="26"/>
      <c r="AG90">
        <f t="shared" si="5"/>
        <v>2249.729263202164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-224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10.930639999999999</v>
      </c>
      <c r="E91">
        <f>GT_NG!P91</f>
        <v>9.9806051202482564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74.996644445438676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1211.885548618857</v>
      </c>
      <c r="P91" s="77">
        <v>118.17451702916554</v>
      </c>
      <c r="Q91" s="77">
        <v>32.555608308605343</v>
      </c>
      <c r="R91" s="80">
        <v>0</v>
      </c>
      <c r="S91" s="80">
        <v>0</v>
      </c>
      <c r="T91" s="78">
        <f>SUMPRODUCT(LTA!F91:AJ91,LTA!F$101:AJ$101,LTA!F$103:AJ$103)</f>
        <v>84.75</v>
      </c>
      <c r="U91" s="78">
        <f>SUMPRODUCT(LTA!F91:AJ91,LTA!F$102:AJ$102,LTA!F$103:AJ$103)</f>
        <v>124.470922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658.81</v>
      </c>
      <c r="AB91" s="117">
        <f>-STOA!N91</f>
        <v>0</v>
      </c>
      <c r="AC91">
        <f t="shared" si="3"/>
        <v>23.166481780420412</v>
      </c>
      <c r="AD91">
        <f t="shared" si="4"/>
        <v>2149.3551747920437</v>
      </c>
      <c r="AE91">
        <f>'IDT-1'!B91</f>
        <v>95</v>
      </c>
      <c r="AF91" s="26"/>
      <c r="AG91">
        <f t="shared" si="5"/>
        <v>2244.3551747920437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-229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10.930639999999999</v>
      </c>
      <c r="E92">
        <f>GT_NG!P92</f>
        <v>9.9806051202482564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74.996644445438676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1120.495543529179</v>
      </c>
      <c r="P92" s="77">
        <v>118.17451702916554</v>
      </c>
      <c r="Q92" s="77">
        <v>32.555608308605343</v>
      </c>
      <c r="R92" s="80">
        <v>0</v>
      </c>
      <c r="S92" s="80">
        <v>0</v>
      </c>
      <c r="T92" s="78">
        <f>SUMPRODUCT(LTA!F92:AJ92,LTA!F$101:AJ$101,LTA!F$103:AJ$103)</f>
        <v>83.58</v>
      </c>
      <c r="U92" s="78">
        <f>SUMPRODUCT(LTA!F92:AJ92,LTA!F$102:AJ$102,LTA!F$103:AJ$103)</f>
        <v>121.73092199999999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754.51999999999987</v>
      </c>
      <c r="AB92" s="117">
        <f>-STOA!N92</f>
        <v>0</v>
      </c>
      <c r="AC92">
        <f t="shared" si="3"/>
        <v>23.187845990675633</v>
      </c>
      <c r="AD92">
        <f t="shared" si="4"/>
        <v>2147.7438054921099</v>
      </c>
      <c r="AE92">
        <f>'IDT-1'!B92</f>
        <v>40</v>
      </c>
      <c r="AF92" s="26"/>
      <c r="AG92">
        <f t="shared" si="5"/>
        <v>2187.7438054921099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-231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10.930639999999999</v>
      </c>
      <c r="E93">
        <f>GT_NG!P93</f>
        <v>9.9806051202482564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74.996644445438676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1115.4433839006476</v>
      </c>
      <c r="P93" s="77">
        <v>118.17451702916554</v>
      </c>
      <c r="Q93" s="77">
        <v>32.555608308605343</v>
      </c>
      <c r="R93" s="80">
        <v>0</v>
      </c>
      <c r="S93" s="80">
        <v>0</v>
      </c>
      <c r="T93" s="78">
        <f>SUMPRODUCT(LTA!F93:AJ93,LTA!F$101:AJ$101,LTA!F$103:AJ$103)</f>
        <v>81.41</v>
      </c>
      <c r="U93" s="78">
        <f>SUMPRODUCT(LTA!F93:AJ93,LTA!F$102:AJ$102,LTA!F$103:AJ$103)</f>
        <v>118.92092199999999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835.7299999999999</v>
      </c>
      <c r="AB93" s="117">
        <f>-STOA!N93</f>
        <v>0</v>
      </c>
      <c r="AC93">
        <f t="shared" si="3"/>
        <v>23.618892180456264</v>
      </c>
      <c r="AD93">
        <f t="shared" si="4"/>
        <v>2240.490599673798</v>
      </c>
      <c r="AE93">
        <f>'IDT-1'!B93</f>
        <v>15</v>
      </c>
      <c r="AF93" s="26"/>
      <c r="AG93">
        <f t="shared" si="5"/>
        <v>2255.490599673798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-209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10.930639999999999</v>
      </c>
      <c r="E94">
        <f>GT_NG!P94</f>
        <v>9.9806051202482564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74.996644445438676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1115.4433839006476</v>
      </c>
      <c r="P94" s="77">
        <v>118.17451702916554</v>
      </c>
      <c r="Q94" s="77">
        <v>32.555608308605343</v>
      </c>
      <c r="R94" s="80">
        <v>0</v>
      </c>
      <c r="S94" s="80">
        <v>0</v>
      </c>
      <c r="T94" s="78">
        <f>SUMPRODUCT(LTA!F94:AJ94,LTA!F$101:AJ$101,LTA!F$103:AJ$103)</f>
        <v>84.21</v>
      </c>
      <c r="U94" s="78">
        <f>SUMPRODUCT(LTA!F94:AJ94,LTA!F$102:AJ$102,LTA!F$103:AJ$103)</f>
        <v>122.300922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883.1099999999999</v>
      </c>
      <c r="AB94" s="117">
        <f>-STOA!N94</f>
        <v>0</v>
      </c>
      <c r="AC94">
        <f t="shared" si="3"/>
        <v>24.205635838244802</v>
      </c>
      <c r="AD94">
        <f t="shared" si="4"/>
        <v>2280.4638560160097</v>
      </c>
      <c r="AE94">
        <f>'IDT-1'!B94</f>
        <v>0</v>
      </c>
      <c r="AF94" s="26"/>
      <c r="AG94">
        <f t="shared" si="5"/>
        <v>2280.4638560160097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-222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10.930639999999999</v>
      </c>
      <c r="E95">
        <f>GT_NG!P95</f>
        <v>9.9806051202482564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77.889999999999986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1035.0412095381575</v>
      </c>
      <c r="P95" s="77">
        <v>118.17451702916554</v>
      </c>
      <c r="Q95" s="77">
        <v>32.555608308605343</v>
      </c>
      <c r="R95" s="80">
        <v>0</v>
      </c>
      <c r="S95" s="80">
        <v>0</v>
      </c>
      <c r="T95" s="78">
        <f>SUMPRODUCT(LTA!F95:AJ95,LTA!F$101:AJ$101,LTA!F$103:AJ$103)</f>
        <v>83.19</v>
      </c>
      <c r="U95" s="78">
        <f>SUMPRODUCT(LTA!F95:AJ95,LTA!F$102:AJ$102,LTA!F$103:AJ$103)</f>
        <v>122.940922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905.28999999999985</v>
      </c>
      <c r="AB95" s="117">
        <f>-STOA!N95</f>
        <v>0</v>
      </c>
      <c r="AC95">
        <f t="shared" si="3"/>
        <v>22.658901057593784</v>
      </c>
      <c r="AD95">
        <f t="shared" si="4"/>
        <v>2345.3017719887316</v>
      </c>
      <c r="AE95">
        <f>'IDT-1'!B95</f>
        <v>0</v>
      </c>
      <c r="AF95" s="26"/>
      <c r="AG95">
        <f t="shared" si="5"/>
        <v>2345.3017719887316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10.930639999999999</v>
      </c>
      <c r="E96">
        <f>GT_NG!P96</f>
        <v>9.9806051202482564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77.889999999999986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1003.3495111055136</v>
      </c>
      <c r="P96" s="77">
        <v>118.17451702916554</v>
      </c>
      <c r="Q96" s="77">
        <v>32.555608308605343</v>
      </c>
      <c r="R96" s="80">
        <v>0</v>
      </c>
      <c r="S96" s="80">
        <v>0</v>
      </c>
      <c r="T96" s="78">
        <f>SUMPRODUCT(LTA!F96:AJ96,LTA!F$101:AJ$101,LTA!F$103:AJ$103)</f>
        <v>82.86</v>
      </c>
      <c r="U96" s="78">
        <f>SUMPRODUCT(LTA!F96:AJ96,LTA!F$102:AJ$102,LTA!F$103:AJ$103)</f>
        <v>123.570922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918.81999999999994</v>
      </c>
      <c r="AB96" s="117">
        <f>-STOA!N96</f>
        <v>0</v>
      </c>
      <c r="AC96">
        <f t="shared" si="3"/>
        <v>22.714793171919212</v>
      </c>
      <c r="AD96">
        <f t="shared" si="4"/>
        <v>2303.3841814417628</v>
      </c>
      <c r="AE96">
        <f>'IDT-1'!B96</f>
        <v>0</v>
      </c>
      <c r="AF96" s="26"/>
      <c r="AG96">
        <f t="shared" si="5"/>
        <v>2303.3841814417628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-127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10.930639999999999</v>
      </c>
      <c r="E97">
        <f>GT_NG!P97</f>
        <v>9.9806051202482564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77.889999999999986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991.96628549927289</v>
      </c>
      <c r="P97" s="77">
        <v>118.17451702916554</v>
      </c>
      <c r="Q97" s="77">
        <v>32.555608308605343</v>
      </c>
      <c r="R97" s="80">
        <v>0</v>
      </c>
      <c r="S97" s="80">
        <v>0</v>
      </c>
      <c r="T97" s="78">
        <f>SUMPRODUCT(LTA!F97:AJ97,LTA!F$101:AJ$101,LTA!F$103:AJ$103)</f>
        <v>83.35</v>
      </c>
      <c r="U97" s="78">
        <f>SUMPRODUCT(LTA!F97:AJ97,LTA!F$102:AJ$102,LTA!F$103:AJ$103)</f>
        <v>124.50092199999999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920.75999999999988</v>
      </c>
      <c r="AB97" s="117">
        <f>-STOA!N97</f>
        <v>0</v>
      </c>
      <c r="AC97">
        <f t="shared" si="3"/>
        <v>22.972679504905514</v>
      </c>
      <c r="AD97">
        <f t="shared" si="4"/>
        <v>2258.1030695025352</v>
      </c>
      <c r="AE97">
        <f>'IDT-1'!B97</f>
        <v>0</v>
      </c>
      <c r="AF97" s="26"/>
      <c r="AG97">
        <f t="shared" si="5"/>
        <v>2258.1030695025352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10.930639999999999</v>
      </c>
      <c r="E98">
        <f>GT_NG!P98</f>
        <v>9.9806051202482564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77.889999999999986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991.97973965030428</v>
      </c>
      <c r="P98" s="77">
        <v>118.17451702916554</v>
      </c>
      <c r="Q98" s="77">
        <v>32.555608308605343</v>
      </c>
      <c r="R98" s="80">
        <v>0</v>
      </c>
      <c r="S98" s="80">
        <v>0</v>
      </c>
      <c r="T98" s="78">
        <f>SUMPRODUCT(LTA!F98:AJ98,LTA!F$101:AJ$101,LTA!F$103:AJ$103)</f>
        <v>83.330000000000013</v>
      </c>
      <c r="U98" s="78">
        <f>SUMPRODUCT(LTA!F98:AJ98,LTA!F$102:AJ$102,LTA!F$103:AJ$103)</f>
        <v>123.910922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918.81999999999994</v>
      </c>
      <c r="AB98" s="117">
        <f>-STOA!N98</f>
        <v>0</v>
      </c>
      <c r="AC98">
        <f t="shared" si="3"/>
        <v>23.030261049134349</v>
      </c>
      <c r="AD98">
        <f t="shared" si="4"/>
        <v>2246.508942109338</v>
      </c>
      <c r="AE98">
        <f>'IDT-1'!B98</f>
        <v>0</v>
      </c>
      <c r="AF98" s="26"/>
      <c r="AG98">
        <f t="shared" si="5"/>
        <v>2246.508942109338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0.26233536000000035</v>
      </c>
      <c r="E99">
        <f t="shared" si="6"/>
        <v>0.23552758052444345</v>
      </c>
      <c r="F99">
        <f t="shared" si="6"/>
        <v>0</v>
      </c>
      <c r="G99">
        <f t="shared" si="6"/>
        <v>1.7992121052035743</v>
      </c>
      <c r="H99">
        <f t="shared" si="6"/>
        <v>0</v>
      </c>
      <c r="I99">
        <f t="shared" si="6"/>
        <v>2.0037803373884833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24.625562052631405</v>
      </c>
      <c r="P99" s="77">
        <f t="shared" si="6"/>
        <v>2.3913359886350731</v>
      </c>
      <c r="Q99" s="77">
        <f t="shared" si="6"/>
        <v>0.63884121866150712</v>
      </c>
      <c r="R99" s="80">
        <f t="shared" si="6"/>
        <v>0.52943750000000012</v>
      </c>
      <c r="S99" s="80">
        <f t="shared" si="6"/>
        <v>0</v>
      </c>
      <c r="T99" s="78">
        <f t="shared" si="6"/>
        <v>4.9373874999999972</v>
      </c>
      <c r="U99" s="78">
        <f t="shared" si="6"/>
        <v>3.1657623872499987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-1.1654949999999999</v>
      </c>
      <c r="AA99" s="117">
        <f t="shared" si="6"/>
        <v>16.091857500000014</v>
      </c>
      <c r="AB99" s="117">
        <f t="shared" si="6"/>
        <v>-0.105</v>
      </c>
      <c r="AC99">
        <f t="shared" si="6"/>
        <v>0.53518806540170061</v>
      </c>
      <c r="AD99">
        <f t="shared" si="6"/>
        <v>52.351098964892806</v>
      </c>
      <c r="AE99">
        <f t="shared" si="6"/>
        <v>0.15225</v>
      </c>
      <c r="AG99">
        <f t="shared" si="6"/>
        <v>52.503348964892808</v>
      </c>
      <c r="AI99">
        <f t="shared" si="6"/>
        <v>0</v>
      </c>
      <c r="AJ99">
        <f t="shared" si="6"/>
        <v>0</v>
      </c>
      <c r="AK99">
        <f t="shared" si="6"/>
        <v>0.1529925</v>
      </c>
      <c r="AL99">
        <f t="shared" si="6"/>
        <v>-2.6772499999999999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45070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6.1124599999999996</v>
      </c>
      <c r="E3">
        <f>GT_NG!Q3</f>
        <v>4.9903586579251833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48.261443726113512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830.34383623583767</v>
      </c>
      <c r="P3" s="77">
        <v>68.332611903214712</v>
      </c>
      <c r="Q3" s="77">
        <v>18.827460210412731</v>
      </c>
      <c r="R3" s="80">
        <v>0</v>
      </c>
      <c r="S3" s="80">
        <v>0</v>
      </c>
      <c r="T3" s="78">
        <f>SUMPRODUCT(LTA!F3:AJ3,LTA!F$101:AJ$101,LTA!F$104:AJ$104)</f>
        <v>63.6</v>
      </c>
      <c r="U3" s="78">
        <f>SUMPRODUCT(LTA!F3:AJ3,LTA!F$102:AJ$102,LTA!F$104:AJ$104)</f>
        <v>135.84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257.84000000000003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12.995281759894176</v>
      </c>
      <c r="AD3">
        <f>SUM(B3:AB3,AI3:AR3)-AC3</f>
        <v>1463.7412818644439</v>
      </c>
      <c r="AE3">
        <f>'IDT-1'!C3</f>
        <v>0</v>
      </c>
      <c r="AF3" s="26"/>
      <c r="AG3">
        <f>SUM(AD3:AF3)</f>
        <v>1463.7412818644439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6.1124599999999996</v>
      </c>
      <c r="E4">
        <f>GT_NG!Q4</f>
        <v>4.9228692634014655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54.060000000000009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853.10582438709787</v>
      </c>
      <c r="P4" s="77">
        <v>68.332611903214712</v>
      </c>
      <c r="Q4" s="77">
        <v>18.827460210412731</v>
      </c>
      <c r="R4" s="80">
        <v>0</v>
      </c>
      <c r="S4" s="80">
        <v>0</v>
      </c>
      <c r="T4" s="78">
        <f>SUMPRODUCT(LTA!F4:AJ4,LTA!F$101:AJ$101,LTA!F$104:AJ$104)</f>
        <v>63.51</v>
      </c>
      <c r="U4" s="78">
        <f>SUMPRODUCT(LTA!F4:AJ4,LTA!F$102:AJ$102,LTA!F$104:AJ$104)</f>
        <v>136.19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257.84000000000003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13.337089919385614</v>
      </c>
      <c r="AD4">
        <f t="shared" ref="AD4:AD67" si="1">SUM(B4:AB4,AI4:AR4)-AC4</f>
        <v>1482.1525287355757</v>
      </c>
      <c r="AE4">
        <f>'IDT-1'!C4</f>
        <v>0</v>
      </c>
      <c r="AF4" s="26"/>
      <c r="AG4">
        <f t="shared" ref="AG4:AG67" si="2">SUM(AD4:AF4)</f>
        <v>1482.1525287355757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6.1124599999999996</v>
      </c>
      <c r="E5">
        <f>GT_NG!Q5</f>
        <v>4.9228692634014655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54.060000000000009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848.7177067959293</v>
      </c>
      <c r="P5" s="77">
        <v>68.332611903214712</v>
      </c>
      <c r="Q5" s="77">
        <v>18.827460210412731</v>
      </c>
      <c r="R5" s="80">
        <v>0</v>
      </c>
      <c r="S5" s="80">
        <v>0</v>
      </c>
      <c r="T5" s="78">
        <f>SUMPRODUCT(LTA!F5:AJ5,LTA!F$101:AJ$101,LTA!F$104:AJ$104)</f>
        <v>63.62</v>
      </c>
      <c r="U5" s="78">
        <f>SUMPRODUCT(LTA!F5:AJ5,LTA!F$102:AJ$102,LTA!F$104:AJ$104)</f>
        <v>136.38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257.84000000000003</v>
      </c>
      <c r="AB5" s="117">
        <f>-STOA!O5</f>
        <v>0</v>
      </c>
      <c r="AC5">
        <f t="shared" si="0"/>
        <v>14.055755323969933</v>
      </c>
      <c r="AD5">
        <f t="shared" si="1"/>
        <v>1392.3457457398229</v>
      </c>
      <c r="AE5">
        <f>'IDT-1'!C5</f>
        <v>0</v>
      </c>
      <c r="AF5" s="26"/>
      <c r="AG5">
        <f t="shared" si="2"/>
        <v>1392.3457457398229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-95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6.1124599999999996</v>
      </c>
      <c r="E6">
        <f>GT_NG!Q6</f>
        <v>4.9228692634014655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54.060000000000009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849.25988838832063</v>
      </c>
      <c r="P6" s="77">
        <v>68.332611903214712</v>
      </c>
      <c r="Q6" s="77">
        <v>18.827460210412731</v>
      </c>
      <c r="R6" s="80">
        <v>0</v>
      </c>
      <c r="S6" s="80">
        <v>0</v>
      </c>
      <c r="T6" s="78">
        <f>SUMPRODUCT(LTA!F6:AJ6,LTA!F$101:AJ$101,LTA!F$104:AJ$104)</f>
        <v>63.59</v>
      </c>
      <c r="U6" s="78">
        <f>SUMPRODUCT(LTA!F6:AJ6,LTA!F$102:AJ$102,LTA!F$104:AJ$104)</f>
        <v>136.91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257.84000000000003</v>
      </c>
      <c r="AB6" s="117">
        <f>-STOA!O6</f>
        <v>0</v>
      </c>
      <c r="AC6">
        <f t="shared" si="0"/>
        <v>14.153707797204925</v>
      </c>
      <c r="AD6">
        <f t="shared" si="1"/>
        <v>1383.2899748589787</v>
      </c>
      <c r="AE6">
        <f>'IDT-1'!C6</f>
        <v>0</v>
      </c>
      <c r="AF6" s="26"/>
      <c r="AG6">
        <f t="shared" si="2"/>
        <v>1383.2899748589787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6.1124599999999996</v>
      </c>
      <c r="E7">
        <f>GT_NG!Q7</f>
        <v>4.9903586579251833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54.060000000000009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760.95850566252841</v>
      </c>
      <c r="P7" s="77">
        <v>68.332611903214712</v>
      </c>
      <c r="Q7" s="77">
        <v>18.827460210412731</v>
      </c>
      <c r="R7" s="80">
        <v>0</v>
      </c>
      <c r="S7" s="80">
        <v>0</v>
      </c>
      <c r="T7" s="78">
        <f>SUMPRODUCT(LTA!F7:AJ7,LTA!F$101:AJ$101,LTA!F$104:AJ$104)</f>
        <v>63.47</v>
      </c>
      <c r="U7" s="78">
        <f>SUMPRODUCT(LTA!F7:AJ7,LTA!F$102:AJ$102,LTA!F$104:AJ$104)</f>
        <v>137.13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209.50000000000003</v>
      </c>
      <c r="AB7" s="117">
        <f>-STOA!O7</f>
        <v>0</v>
      </c>
      <c r="AC7">
        <f t="shared" si="0"/>
        <v>12.020534146059257</v>
      </c>
      <c r="AD7">
        <f t="shared" si="1"/>
        <v>1353.9492551788562</v>
      </c>
      <c r="AE7">
        <f>'IDT-1'!C7</f>
        <v>0</v>
      </c>
      <c r="AF7" s="26"/>
      <c r="AG7">
        <f t="shared" si="2"/>
        <v>1353.9492551788562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6.1124599999999996</v>
      </c>
      <c r="E8">
        <f>GT_NG!Q8</f>
        <v>4.9903586579251833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43.594838501317724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742.29373045416139</v>
      </c>
      <c r="P8" s="77">
        <v>68.332611903214712</v>
      </c>
      <c r="Q8" s="77">
        <v>18.827460210412731</v>
      </c>
      <c r="R8" s="80">
        <v>0</v>
      </c>
      <c r="S8" s="80">
        <v>0</v>
      </c>
      <c r="T8" s="78">
        <f>SUMPRODUCT(LTA!F8:AJ8,LTA!F$101:AJ$101,LTA!F$104:AJ$104)</f>
        <v>64.52</v>
      </c>
      <c r="U8" s="78">
        <f>SUMPRODUCT(LTA!F8:AJ8,LTA!F$102:AJ$102,LTA!F$104:AJ$104)</f>
        <v>137.51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209.50000000000003</v>
      </c>
      <c r="AB8" s="117">
        <f>-STOA!O8</f>
        <v>0</v>
      </c>
      <c r="AC8">
        <f t="shared" si="0"/>
        <v>11.776774703037221</v>
      </c>
      <c r="AD8">
        <f t="shared" si="1"/>
        <v>1326.4930779148287</v>
      </c>
      <c r="AE8">
        <f>'IDT-1'!C8</f>
        <v>0</v>
      </c>
      <c r="AF8" s="26"/>
      <c r="AG8">
        <f t="shared" si="2"/>
        <v>1326.4930779148287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6.1124599999999996</v>
      </c>
      <c r="E9">
        <f>GT_NG!Q9</f>
        <v>4.9903586579251833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728.91726607370629</v>
      </c>
      <c r="P9" s="77">
        <v>68.332611903214712</v>
      </c>
      <c r="Q9" s="77">
        <v>18.827460210412731</v>
      </c>
      <c r="R9" s="80">
        <v>0</v>
      </c>
      <c r="S9" s="80">
        <v>0</v>
      </c>
      <c r="T9" s="78">
        <f>SUMPRODUCT(LTA!F9:AJ9,LTA!F$101:AJ$101,LTA!F$104:AJ$104)</f>
        <v>64.69</v>
      </c>
      <c r="U9" s="78">
        <f>SUMPRODUCT(LTA!F9:AJ9,LTA!F$102:AJ$102,LTA!F$104:AJ$104)</f>
        <v>138.31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209.50000000000003</v>
      </c>
      <c r="AB9" s="117">
        <f>-STOA!O9</f>
        <v>0</v>
      </c>
      <c r="AC9">
        <f t="shared" si="0"/>
        <v>11.972941445910065</v>
      </c>
      <c r="AD9">
        <f t="shared" si="1"/>
        <v>1282.2956082901831</v>
      </c>
      <c r="AE9">
        <f>'IDT-1'!C9</f>
        <v>0</v>
      </c>
      <c r="AF9" s="26"/>
      <c r="AG9">
        <f t="shared" si="2"/>
        <v>1282.2956082901831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6.1124599999999996</v>
      </c>
      <c r="E10">
        <f>GT_NG!Q10</f>
        <v>4.9903586579251833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701.44711197816127</v>
      </c>
      <c r="P10" s="77">
        <v>68.332611903214712</v>
      </c>
      <c r="Q10" s="77">
        <v>18.827460210412731</v>
      </c>
      <c r="R10" s="80">
        <v>0</v>
      </c>
      <c r="S10" s="80">
        <v>0</v>
      </c>
      <c r="T10" s="78">
        <f>SUMPRODUCT(LTA!F10:AJ10,LTA!F$101:AJ$101,LTA!F$104:AJ$104)</f>
        <v>57.87</v>
      </c>
      <c r="U10" s="78">
        <f>SUMPRODUCT(LTA!F10:AJ10,LTA!F$102:AJ$102,LTA!F$104:AJ$104)</f>
        <v>133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209.50000000000003</v>
      </c>
      <c r="AB10" s="117">
        <f>-STOA!O10</f>
        <v>0</v>
      </c>
      <c r="AC10">
        <f t="shared" si="0"/>
        <v>11.49128817703634</v>
      </c>
      <c r="AD10">
        <f t="shared" si="1"/>
        <v>1258.1771074635119</v>
      </c>
      <c r="AE10">
        <f>'IDT-1'!C10</f>
        <v>0</v>
      </c>
      <c r="AF10" s="26"/>
      <c r="AG10">
        <f t="shared" si="2"/>
        <v>1258.1771074635119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-18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6.1124599999999996</v>
      </c>
      <c r="E11">
        <f>GT_NG!Q11</f>
        <v>4.9903586579251833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695.84288829216166</v>
      </c>
      <c r="P11" s="77">
        <v>68.332611903214712</v>
      </c>
      <c r="Q11" s="77">
        <v>18.357523603992444</v>
      </c>
      <c r="R11" s="80">
        <v>0</v>
      </c>
      <c r="S11" s="80">
        <v>0</v>
      </c>
      <c r="T11" s="78">
        <f>SUMPRODUCT(LTA!F11:AJ11,LTA!F$101:AJ$101,LTA!F$104:AJ$104)</f>
        <v>58.21</v>
      </c>
      <c r="U11" s="78">
        <f>SUMPRODUCT(LTA!F11:AJ11,LTA!F$102:AJ$102,LTA!F$104:AJ$104)</f>
        <v>133.16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209.50000000000003</v>
      </c>
      <c r="AB11" s="117">
        <f>-STOA!O11</f>
        <v>0</v>
      </c>
      <c r="AC11">
        <f t="shared" si="0"/>
        <v>11.681945009562321</v>
      </c>
      <c r="AD11">
        <f t="shared" si="1"/>
        <v>1225.4122903385662</v>
      </c>
      <c r="AE11">
        <f>'IDT-1'!C11</f>
        <v>-5.5039999999999996</v>
      </c>
      <c r="AF11" s="26"/>
      <c r="AG11">
        <f t="shared" si="2"/>
        <v>1219.9082903385663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6.1124599999999996</v>
      </c>
      <c r="E12">
        <f>GT_NG!Q12</f>
        <v>4.9903586579251833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694.52813430887704</v>
      </c>
      <c r="P12" s="77">
        <v>68.332611903214712</v>
      </c>
      <c r="Q12" s="77">
        <v>18.357523603992444</v>
      </c>
      <c r="R12" s="80">
        <v>0</v>
      </c>
      <c r="S12" s="80">
        <v>0</v>
      </c>
      <c r="T12" s="78">
        <f>SUMPRODUCT(LTA!F12:AJ12,LTA!F$101:AJ$101,LTA!F$104:AJ$104)</f>
        <v>58.76</v>
      </c>
      <c r="U12" s="78">
        <f>SUMPRODUCT(LTA!F12:AJ12,LTA!F$102:AJ$102,LTA!F$104:AJ$104)</f>
        <v>133.37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209.50000000000003</v>
      </c>
      <c r="AB12" s="117">
        <f>-STOA!O12</f>
        <v>0</v>
      </c>
      <c r="AC12">
        <f t="shared" si="0"/>
        <v>11.588281899287461</v>
      </c>
      <c r="AD12">
        <f t="shared" si="1"/>
        <v>1234.9511994655561</v>
      </c>
      <c r="AE12">
        <f>'IDT-1'!C12</f>
        <v>-33.021999999999998</v>
      </c>
      <c r="AF12" s="26"/>
      <c r="AG12">
        <f t="shared" si="2"/>
        <v>1201.9291994655562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6.1124599999999996</v>
      </c>
      <c r="E13">
        <f>GT_NG!Q13</f>
        <v>4.9903586579251833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695.97823347383371</v>
      </c>
      <c r="P13" s="77">
        <v>68.332611903214712</v>
      </c>
      <c r="Q13" s="77">
        <v>9.6685118497999376</v>
      </c>
      <c r="R13" s="80">
        <v>0</v>
      </c>
      <c r="S13" s="80">
        <v>0</v>
      </c>
      <c r="T13" s="78">
        <f>SUMPRODUCT(LTA!F13:AJ13,LTA!F$101:AJ$101,LTA!F$104:AJ$104)</f>
        <v>59.9</v>
      </c>
      <c r="U13" s="78">
        <f>SUMPRODUCT(LTA!F13:AJ13,LTA!F$102:AJ$102,LTA!F$104:AJ$104)</f>
        <v>104.65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209.50000000000003</v>
      </c>
      <c r="AB13" s="117">
        <f>-STOA!O13</f>
        <v>0</v>
      </c>
      <c r="AC13">
        <f t="shared" si="0"/>
        <v>11.23748483089121</v>
      </c>
      <c r="AD13">
        <f t="shared" si="1"/>
        <v>1205.4830839447168</v>
      </c>
      <c r="AE13">
        <f>'IDT-1'!C13</f>
        <v>-16.088000000000001</v>
      </c>
      <c r="AF13" s="26"/>
      <c r="AG13">
        <f t="shared" si="2"/>
        <v>1189.3950839447168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6.1124599999999996</v>
      </c>
      <c r="E14">
        <f>GT_NG!Q14</f>
        <v>4.9903586579251833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695.97834348067624</v>
      </c>
      <c r="P14" s="77">
        <v>68.332611903214712</v>
      </c>
      <c r="Q14" s="77">
        <v>9.6685118497999376</v>
      </c>
      <c r="R14" s="80">
        <v>0</v>
      </c>
      <c r="S14" s="80">
        <v>0</v>
      </c>
      <c r="T14" s="78">
        <f>SUMPRODUCT(LTA!F14:AJ14,LTA!F$101:AJ$101,LTA!F$104:AJ$104)</f>
        <v>60.57</v>
      </c>
      <c r="U14" s="78">
        <f>SUMPRODUCT(LTA!F14:AJ14,LTA!F$102:AJ$102,LTA!F$104:AJ$104)</f>
        <v>79.12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</v>
      </c>
      <c r="AA14" s="117">
        <f>STOA!I14</f>
        <v>209.50000000000003</v>
      </c>
      <c r="AB14" s="117">
        <f>-STOA!O14</f>
        <v>0</v>
      </c>
      <c r="AC14">
        <f t="shared" si="0"/>
        <v>11.036474053995818</v>
      </c>
      <c r="AD14">
        <f t="shared" si="1"/>
        <v>1178.8242047284548</v>
      </c>
      <c r="AE14">
        <f>'IDT-1'!C14</f>
        <v>-6.35</v>
      </c>
      <c r="AF14" s="26"/>
      <c r="AG14">
        <f t="shared" si="2"/>
        <v>1172.4742047284549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6.1124599999999996</v>
      </c>
      <c r="E15">
        <f>GT_NG!Q15</f>
        <v>4.9903586579251833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46.847795086596385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695.66359812735402</v>
      </c>
      <c r="P15" s="77">
        <v>68.332611903214712</v>
      </c>
      <c r="Q15" s="77">
        <v>9.6685118497999376</v>
      </c>
      <c r="R15" s="80">
        <v>0</v>
      </c>
      <c r="S15" s="80">
        <v>0</v>
      </c>
      <c r="T15" s="78">
        <f>SUMPRODUCT(LTA!F15:AJ15,LTA!F$101:AJ$101,LTA!F$104:AJ$104)</f>
        <v>61.65</v>
      </c>
      <c r="U15" s="78">
        <f>SUMPRODUCT(LTA!F15:AJ15,LTA!F$102:AJ$102,LTA!F$104:AJ$104)</f>
        <v>79.289999999999992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</v>
      </c>
      <c r="AA15" s="117">
        <f>STOA!I15</f>
        <v>173.02000000000004</v>
      </c>
      <c r="AB15" s="117">
        <f>-STOA!O15</f>
        <v>0</v>
      </c>
      <c r="AC15">
        <f t="shared" si="0"/>
        <v>10.562378341204722</v>
      </c>
      <c r="AD15">
        <f t="shared" si="1"/>
        <v>1165.6013501745199</v>
      </c>
      <c r="AE15">
        <f>'IDT-1'!C15</f>
        <v>-3.387</v>
      </c>
      <c r="AF15" s="26"/>
      <c r="AG15">
        <f t="shared" si="2"/>
        <v>1162.21435017452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6.1124599999999996</v>
      </c>
      <c r="E16">
        <f>GT_NG!Q16</f>
        <v>4.9903586579251833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46.847795086596385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695.66359812735402</v>
      </c>
      <c r="P16" s="77">
        <v>68.332611903214712</v>
      </c>
      <c r="Q16" s="77">
        <v>9.6685118497999376</v>
      </c>
      <c r="R16" s="80">
        <v>0</v>
      </c>
      <c r="S16" s="80">
        <v>0</v>
      </c>
      <c r="T16" s="78">
        <f>SUMPRODUCT(LTA!F16:AJ16,LTA!F$101:AJ$101,LTA!F$104:AJ$104)</f>
        <v>62.65</v>
      </c>
      <c r="U16" s="78">
        <f>SUMPRODUCT(LTA!F16:AJ16,LTA!F$102:AJ$102,LTA!F$104:AJ$104)</f>
        <v>80.639999999999986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-42</v>
      </c>
      <c r="AA16" s="117">
        <f>STOA!I16</f>
        <v>173.02000000000004</v>
      </c>
      <c r="AB16" s="117">
        <f>-STOA!O16</f>
        <v>0</v>
      </c>
      <c r="AC16">
        <f t="shared" si="0"/>
        <v>10.849402166870581</v>
      </c>
      <c r="AD16">
        <f t="shared" si="1"/>
        <v>1137.664326348854</v>
      </c>
      <c r="AE16">
        <f>'IDT-1'!C16</f>
        <v>0</v>
      </c>
      <c r="AF16" s="26"/>
      <c r="AG16">
        <f t="shared" si="2"/>
        <v>1137.664326348854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6.1124599999999996</v>
      </c>
      <c r="E17">
        <f>GT_NG!Q17</f>
        <v>4.9903586579251833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46.847795086596385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695.66456424115347</v>
      </c>
      <c r="P17" s="77">
        <v>68.332611903214712</v>
      </c>
      <c r="Q17" s="77">
        <v>9.6685118497999376</v>
      </c>
      <c r="R17" s="80">
        <v>0</v>
      </c>
      <c r="S17" s="80">
        <v>0</v>
      </c>
      <c r="T17" s="78">
        <f>SUMPRODUCT(LTA!F17:AJ17,LTA!F$101:AJ$101,LTA!F$104:AJ$104)</f>
        <v>69.62</v>
      </c>
      <c r="U17" s="78">
        <f>SUMPRODUCT(LTA!F17:AJ17,LTA!F$102:AJ$102,LTA!F$104:AJ$104)</f>
        <v>82.35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-57.6</v>
      </c>
      <c r="AA17" s="117">
        <f>STOA!I17</f>
        <v>173.02000000000004</v>
      </c>
      <c r="AB17" s="117">
        <f>-STOA!O17</f>
        <v>0</v>
      </c>
      <c r="AC17">
        <f t="shared" si="0"/>
        <v>11.153074733240215</v>
      </c>
      <c r="AD17">
        <f t="shared" si="1"/>
        <v>1120.441619896284</v>
      </c>
      <c r="AE17">
        <f>'IDT-1'!C17</f>
        <v>0</v>
      </c>
      <c r="AF17" s="26"/>
      <c r="AG17">
        <f t="shared" si="2"/>
        <v>1120.441619896284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6.1124599999999996</v>
      </c>
      <c r="E18">
        <f>GT_NG!Q18</f>
        <v>4.9903586579251833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46.847795086596385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695.68159952244059</v>
      </c>
      <c r="P18" s="77">
        <v>68.332611903214712</v>
      </c>
      <c r="Q18" s="77">
        <v>9.6685118497999376</v>
      </c>
      <c r="R18" s="80">
        <v>0</v>
      </c>
      <c r="S18" s="80">
        <v>0</v>
      </c>
      <c r="T18" s="78">
        <f>SUMPRODUCT(LTA!F18:AJ18,LTA!F$101:AJ$101,LTA!F$104:AJ$104)</f>
        <v>69.64</v>
      </c>
      <c r="U18" s="78">
        <f>SUMPRODUCT(LTA!F18:AJ18,LTA!F$102:AJ$102,LTA!F$104:AJ$104)</f>
        <v>83.12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-72</v>
      </c>
      <c r="AA18" s="117">
        <f>STOA!I18</f>
        <v>173.02000000000004</v>
      </c>
      <c r="AB18" s="117">
        <f>-STOA!O18</f>
        <v>0</v>
      </c>
      <c r="AC18">
        <f t="shared" si="0"/>
        <v>11.288021680035156</v>
      </c>
      <c r="AD18">
        <f t="shared" si="1"/>
        <v>1106.7137082307761</v>
      </c>
      <c r="AE18">
        <f>'IDT-1'!C18</f>
        <v>0</v>
      </c>
      <c r="AF18" s="26"/>
      <c r="AG18">
        <f t="shared" si="2"/>
        <v>1106.7137082307761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6.1124599999999996</v>
      </c>
      <c r="E19">
        <f>GT_NG!Q19</f>
        <v>4.9903586579251833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46.847795086596385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696.44653336853651</v>
      </c>
      <c r="P19" s="77">
        <v>68.332611903214712</v>
      </c>
      <c r="Q19" s="77">
        <v>9.6685118497999376</v>
      </c>
      <c r="R19" s="80">
        <v>0</v>
      </c>
      <c r="S19" s="80">
        <v>0</v>
      </c>
      <c r="T19" s="78">
        <f>SUMPRODUCT(LTA!F19:AJ19,LTA!F$101:AJ$101,LTA!F$104:AJ$104)</f>
        <v>69.599999999999994</v>
      </c>
      <c r="U19" s="78">
        <f>SUMPRODUCT(LTA!F19:AJ19,LTA!F$102:AJ$102,LTA!F$104:AJ$104)</f>
        <v>86.34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-87</v>
      </c>
      <c r="AA19" s="117">
        <f>STOA!I19</f>
        <v>173.02000000000004</v>
      </c>
      <c r="AB19" s="117">
        <f>-STOA!O19</f>
        <v>0</v>
      </c>
      <c r="AC19">
        <f t="shared" si="0"/>
        <v>11.500299648324706</v>
      </c>
      <c r="AD19">
        <f t="shared" si="1"/>
        <v>1090.4463641085824</v>
      </c>
      <c r="AE19">
        <f>'IDT-1'!C19</f>
        <v>0</v>
      </c>
      <c r="AF19" s="26"/>
      <c r="AG19">
        <f t="shared" si="2"/>
        <v>1090.4463641085824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6.1124599999999996</v>
      </c>
      <c r="E20">
        <f>GT_NG!Q20</f>
        <v>4.9903586579251833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46.847795086596385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699.10272716340705</v>
      </c>
      <c r="P20" s="77">
        <v>68.332611903214712</v>
      </c>
      <c r="Q20" s="77">
        <v>9.6685118497999376</v>
      </c>
      <c r="R20" s="80">
        <v>0</v>
      </c>
      <c r="S20" s="80">
        <v>0</v>
      </c>
      <c r="T20" s="78">
        <f>SUMPRODUCT(LTA!F20:AJ20,LTA!F$101:AJ$101,LTA!F$104:AJ$104)</f>
        <v>69.930000000000007</v>
      </c>
      <c r="U20" s="78">
        <f>SUMPRODUCT(LTA!F20:AJ20,LTA!F$102:AJ$102,LTA!F$104:AJ$104)</f>
        <v>86.09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-115.6</v>
      </c>
      <c r="AA20" s="117">
        <f>STOA!I20</f>
        <v>173.02000000000004</v>
      </c>
      <c r="AB20" s="117">
        <f>-STOA!O20</f>
        <v>0</v>
      </c>
      <c r="AC20">
        <f t="shared" si="0"/>
        <v>11.645120688021422</v>
      </c>
      <c r="AD20">
        <f t="shared" si="1"/>
        <v>1079.4377368637561</v>
      </c>
      <c r="AE20">
        <f>'IDT-1'!C20</f>
        <v>0</v>
      </c>
      <c r="AF20" s="26"/>
      <c r="AG20">
        <f t="shared" si="2"/>
        <v>1079.4377368637561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6.1124599999999996</v>
      </c>
      <c r="E21">
        <f>GT_NG!Q21</f>
        <v>4.9903586579251833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46.847795086596385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711.68495637369676</v>
      </c>
      <c r="P21" s="77">
        <v>68.332611903214712</v>
      </c>
      <c r="Q21" s="77">
        <v>9.6685118497999376</v>
      </c>
      <c r="R21" s="80">
        <v>0</v>
      </c>
      <c r="S21" s="80">
        <v>0</v>
      </c>
      <c r="T21" s="78">
        <f>SUMPRODUCT(LTA!F21:AJ21,LTA!F$101:AJ$101,LTA!F$104:AJ$104)</f>
        <v>70.180000000000007</v>
      </c>
      <c r="U21" s="78">
        <f>SUMPRODUCT(LTA!F21:AJ21,LTA!F$102:AJ$102,LTA!F$104:AJ$104)</f>
        <v>86.37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-117</v>
      </c>
      <c r="AA21" s="117">
        <f>STOA!I21</f>
        <v>173.02000000000004</v>
      </c>
      <c r="AB21" s="117">
        <f>-STOA!O21</f>
        <v>0</v>
      </c>
      <c r="AC21">
        <f t="shared" si="0"/>
        <v>12.039281509268907</v>
      </c>
      <c r="AD21">
        <f t="shared" si="1"/>
        <v>1060.7558052527986</v>
      </c>
      <c r="AE21">
        <f>'IDT-1'!C21</f>
        <v>0</v>
      </c>
      <c r="AF21" s="26"/>
      <c r="AG21">
        <f t="shared" si="2"/>
        <v>1060.7558052527986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6.1124599999999996</v>
      </c>
      <c r="E22">
        <f>GT_NG!Q22</f>
        <v>4.9903586579251833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46.847795086596385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712.31008549193666</v>
      </c>
      <c r="P22" s="77">
        <v>68.332611903214712</v>
      </c>
      <c r="Q22" s="77">
        <v>9.6685118497999376</v>
      </c>
      <c r="R22" s="80">
        <v>0</v>
      </c>
      <c r="S22" s="80">
        <v>0</v>
      </c>
      <c r="T22" s="78">
        <f>SUMPRODUCT(LTA!F22:AJ22,LTA!F$101:AJ$101,LTA!F$104:AJ$104)</f>
        <v>70.040000000000006</v>
      </c>
      <c r="U22" s="78">
        <f>SUMPRODUCT(LTA!F22:AJ22,LTA!F$102:AJ$102,LTA!F$104:AJ$104)</f>
        <v>83.09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-142</v>
      </c>
      <c r="AA22" s="117">
        <f>STOA!I22</f>
        <v>173.02000000000004</v>
      </c>
      <c r="AB22" s="117">
        <f>-STOA!O22</f>
        <v>0</v>
      </c>
      <c r="AC22">
        <f t="shared" si="0"/>
        <v>12.10346792073137</v>
      </c>
      <c r="AD22">
        <f t="shared" si="1"/>
        <v>1047.8967479595758</v>
      </c>
      <c r="AE22">
        <f>'IDT-1'!C22</f>
        <v>0</v>
      </c>
      <c r="AF22" s="26"/>
      <c r="AG22">
        <f t="shared" si="2"/>
        <v>1047.8967479595758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6.1124599999999996</v>
      </c>
      <c r="E23">
        <f>GT_NG!Q23</f>
        <v>4.9903586579251833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46.847795086596385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711.15962946434922</v>
      </c>
      <c r="P23" s="77">
        <v>68.332611903214712</v>
      </c>
      <c r="Q23" s="77">
        <v>9.6685118497999376</v>
      </c>
      <c r="R23" s="80">
        <v>0</v>
      </c>
      <c r="S23" s="80">
        <v>0</v>
      </c>
      <c r="T23" s="78">
        <f>SUMPRODUCT(LTA!F23:AJ23,LTA!F$101:AJ$101,LTA!F$104:AJ$104)</f>
        <v>69.58</v>
      </c>
      <c r="U23" s="78">
        <f>SUMPRODUCT(LTA!F23:AJ23,LTA!F$102:AJ$102,LTA!F$104:AJ$104)</f>
        <v>83.19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-82</v>
      </c>
      <c r="AA23" s="117">
        <f>STOA!I23</f>
        <v>84.82</v>
      </c>
      <c r="AB23" s="117">
        <f>-STOA!O23</f>
        <v>0</v>
      </c>
      <c r="AC23">
        <f t="shared" si="0"/>
        <v>10.710303236179318</v>
      </c>
      <c r="AD23">
        <f t="shared" si="1"/>
        <v>1027.5794566165405</v>
      </c>
      <c r="AE23">
        <f>'IDT-1'!C23</f>
        <v>0</v>
      </c>
      <c r="AF23" s="26"/>
      <c r="AG23">
        <f t="shared" si="2"/>
        <v>1027.5794566165405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6.1124599999999996</v>
      </c>
      <c r="E24">
        <f>GT_NG!Q24</f>
        <v>4.9903586579251833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46.847795086596385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711.15962946434922</v>
      </c>
      <c r="P24" s="77">
        <v>68.332611903214712</v>
      </c>
      <c r="Q24" s="77">
        <v>9.6685118497999376</v>
      </c>
      <c r="R24" s="80">
        <v>0</v>
      </c>
      <c r="S24" s="80">
        <v>0</v>
      </c>
      <c r="T24" s="78">
        <f>SUMPRODUCT(LTA!F24:AJ24,LTA!F$101:AJ$101,LTA!F$104:AJ$104)</f>
        <v>69.53</v>
      </c>
      <c r="U24" s="78">
        <f>SUMPRODUCT(LTA!F24:AJ24,LTA!F$102:AJ$102,LTA!F$104:AJ$104)</f>
        <v>83.47999999999999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-97</v>
      </c>
      <c r="AA24" s="117">
        <f>STOA!I24</f>
        <v>84.82</v>
      </c>
      <c r="AB24" s="117">
        <f>-STOA!O24</f>
        <v>0</v>
      </c>
      <c r="AC24">
        <f t="shared" si="0"/>
        <v>10.872221531578832</v>
      </c>
      <c r="AD24">
        <f t="shared" si="1"/>
        <v>1009.6575383211409</v>
      </c>
      <c r="AE24">
        <f>'IDT-1'!C24</f>
        <v>0</v>
      </c>
      <c r="AF24" s="26"/>
      <c r="AG24">
        <f t="shared" si="2"/>
        <v>1009.6575383211409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6.1124599999999996</v>
      </c>
      <c r="E25">
        <f>GT_NG!Q25</f>
        <v>4.9903586579251833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46.847795086596385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712.12784779973049</v>
      </c>
      <c r="P25" s="77">
        <v>68.332611903214712</v>
      </c>
      <c r="Q25" s="77">
        <v>9.67</v>
      </c>
      <c r="R25" s="80">
        <v>0</v>
      </c>
      <c r="S25" s="80">
        <v>0</v>
      </c>
      <c r="T25" s="78">
        <f>SUMPRODUCT(LTA!F25:AJ25,LTA!F$101:AJ$101,LTA!F$104:AJ$104)</f>
        <v>68.95</v>
      </c>
      <c r="U25" s="78">
        <f>SUMPRODUCT(LTA!F25:AJ25,LTA!F$102:AJ$102,LTA!F$104:AJ$104)</f>
        <v>83.35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-143</v>
      </c>
      <c r="AA25" s="117">
        <f>STOA!I25</f>
        <v>84.82</v>
      </c>
      <c r="AB25" s="117">
        <f>-STOA!O25</f>
        <v>0</v>
      </c>
      <c r="AC25">
        <f t="shared" si="0"/>
        <v>11.40681553945098</v>
      </c>
      <c r="AD25">
        <f t="shared" si="1"/>
        <v>997.55265079884998</v>
      </c>
      <c r="AE25">
        <f>'IDT-1'!C25</f>
        <v>0</v>
      </c>
      <c r="AF25" s="26"/>
      <c r="AG25">
        <f t="shared" si="2"/>
        <v>997.55265079884998</v>
      </c>
      <c r="AI25" s="75">
        <f>PXIL!I25</f>
        <v>0</v>
      </c>
      <c r="AJ25" s="75">
        <f>PXIL!O25</f>
        <v>0</v>
      </c>
      <c r="AK25" s="75">
        <f>RTM_IEX!I25</f>
        <v>24.17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6.1124599999999996</v>
      </c>
      <c r="E26">
        <f>GT_NG!Q26</f>
        <v>4.9903586579251833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46.847795086596385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712.15909180139784</v>
      </c>
      <c r="P26" s="77">
        <v>68.333475408168454</v>
      </c>
      <c r="Q26" s="77">
        <v>9.67</v>
      </c>
      <c r="R26" s="80">
        <v>0</v>
      </c>
      <c r="S26" s="80">
        <v>0</v>
      </c>
      <c r="T26" s="78">
        <f>SUMPRODUCT(LTA!F26:AJ26,LTA!F$101:AJ$101,LTA!F$104:AJ$104)</f>
        <v>69.210000000000008</v>
      </c>
      <c r="U26" s="78">
        <f>SUMPRODUCT(LTA!F26:AJ26,LTA!F$102:AJ$102,LTA!F$104:AJ$104)</f>
        <v>83.259999999999991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-168</v>
      </c>
      <c r="AA26" s="117">
        <f>STOA!I26</f>
        <v>84.82</v>
      </c>
      <c r="AB26" s="117">
        <f>-STOA!O26</f>
        <v>0</v>
      </c>
      <c r="AC26">
        <f t="shared" si="0"/>
        <v>11.766683273564126</v>
      </c>
      <c r="AD26">
        <f t="shared" si="1"/>
        <v>987.86489057135782</v>
      </c>
      <c r="AE26">
        <f>'IDT-1'!C26</f>
        <v>0</v>
      </c>
      <c r="AF26" s="26"/>
      <c r="AG26">
        <f t="shared" si="2"/>
        <v>987.86489057135782</v>
      </c>
      <c r="AI26" s="75">
        <f>PXIL!I26</f>
        <v>0</v>
      </c>
      <c r="AJ26" s="75">
        <f>PXIL!O26</f>
        <v>0</v>
      </c>
      <c r="AK26" s="75">
        <f>RTM_IEX!I26</f>
        <v>39.64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6.1124599999999996</v>
      </c>
      <c r="E27">
        <f>GT_NG!Q27</f>
        <v>4.9903586579251833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47.042209903222776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714.88897057733243</v>
      </c>
      <c r="P27" s="77">
        <v>68.333475408168454</v>
      </c>
      <c r="Q27" s="77">
        <v>9.67</v>
      </c>
      <c r="R27" s="80">
        <v>13.459999999999997</v>
      </c>
      <c r="S27" s="80">
        <v>0</v>
      </c>
      <c r="T27" s="78">
        <f>SUMPRODUCT(LTA!F27:AJ27,LTA!F$101:AJ$101,LTA!F$104:AJ$104)</f>
        <v>72.28</v>
      </c>
      <c r="U27" s="78">
        <f>SUMPRODUCT(LTA!F27:AJ27,LTA!F$102:AJ$102,LTA!F$104:AJ$104)</f>
        <v>83.3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-163</v>
      </c>
      <c r="AA27" s="117">
        <f>STOA!I27</f>
        <v>56.980000000000004</v>
      </c>
      <c r="AB27" s="117">
        <f>-STOA!O27</f>
        <v>0</v>
      </c>
      <c r="AC27">
        <f t="shared" si="0"/>
        <v>11.691354419567691</v>
      </c>
      <c r="AD27">
        <f t="shared" si="1"/>
        <v>989.42451301791561</v>
      </c>
      <c r="AE27">
        <f>'IDT-1'!C27</f>
        <v>0</v>
      </c>
      <c r="AF27" s="26"/>
      <c r="AG27">
        <f t="shared" si="2"/>
        <v>989.42451301791561</v>
      </c>
      <c r="AI27" s="75">
        <f>PXIL!I27</f>
        <v>0</v>
      </c>
      <c r="AJ27" s="75">
        <f>PXIL!O27</f>
        <v>0</v>
      </c>
      <c r="AK27" s="75">
        <f>RTM_IEX!I27</f>
        <v>44.47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6.1124599999999996</v>
      </c>
      <c r="E28">
        <f>GT_NG!Q28</f>
        <v>4.9903586579251833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47.042209903222776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714.88897057733243</v>
      </c>
      <c r="P28" s="77">
        <v>68.333475408168454</v>
      </c>
      <c r="Q28" s="77">
        <v>9.67</v>
      </c>
      <c r="R28" s="80">
        <v>17.320000000000004</v>
      </c>
      <c r="S28" s="80">
        <v>0</v>
      </c>
      <c r="T28" s="78">
        <f>SUMPRODUCT(LTA!F28:AJ28,LTA!F$101:AJ$101,LTA!F$104:AJ$104)</f>
        <v>77.28</v>
      </c>
      <c r="U28" s="78">
        <f>SUMPRODUCT(LTA!F28:AJ28,LTA!F$102:AJ$102,LTA!F$104:AJ$104)</f>
        <v>84.009999999999991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-132</v>
      </c>
      <c r="AA28" s="117">
        <f>STOA!I28</f>
        <v>58.480000000000004</v>
      </c>
      <c r="AB28" s="117">
        <f>-STOA!O28</f>
        <v>0</v>
      </c>
      <c r="AC28">
        <f t="shared" si="0"/>
        <v>11.122212466379636</v>
      </c>
      <c r="AD28">
        <f t="shared" si="1"/>
        <v>987.59365497110355</v>
      </c>
      <c r="AE28">
        <f>'IDT-1'!C28</f>
        <v>0</v>
      </c>
      <c r="AF28" s="26"/>
      <c r="AG28">
        <f t="shared" si="2"/>
        <v>987.59365497110355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6.1124599999999996</v>
      </c>
      <c r="E29">
        <f>GT_NG!Q29</f>
        <v>4.9903772132409543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47.042209903222776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711.3888417748924</v>
      </c>
      <c r="P29" s="77">
        <v>68.333475408168454</v>
      </c>
      <c r="Q29" s="77">
        <v>9.67</v>
      </c>
      <c r="R29" s="80">
        <v>18.75</v>
      </c>
      <c r="S29" s="80">
        <v>0</v>
      </c>
      <c r="T29" s="78">
        <f>SUMPRODUCT(LTA!F29:AJ29,LTA!F$101:AJ$101,LTA!F$104:AJ$104)</f>
        <v>81.990000000000009</v>
      </c>
      <c r="U29" s="78">
        <f>SUMPRODUCT(LTA!F29:AJ29,LTA!F$102:AJ$102,LTA!F$104:AJ$104)</f>
        <v>84.85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-152</v>
      </c>
      <c r="AA29" s="117">
        <f>STOA!I29</f>
        <v>59.980000000000004</v>
      </c>
      <c r="AB29" s="117">
        <f>-STOA!O29</f>
        <v>0</v>
      </c>
      <c r="AC29">
        <f t="shared" si="0"/>
        <v>11.496718046648846</v>
      </c>
      <c r="AD29">
        <f t="shared" si="1"/>
        <v>989.59903914370989</v>
      </c>
      <c r="AE29">
        <f>'IDT-1'!C29</f>
        <v>0</v>
      </c>
      <c r="AF29" s="26"/>
      <c r="AG29">
        <f t="shared" si="2"/>
        <v>989.59903914370989</v>
      </c>
      <c r="AI29" s="75">
        <f>PXIL!I29</f>
        <v>0</v>
      </c>
      <c r="AJ29" s="75">
        <f>PXIL!O29</f>
        <v>0</v>
      </c>
      <c r="AK29" s="75">
        <f>RTM_IEX!I29</f>
        <v>17.399999999999999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6.1124599999999996</v>
      </c>
      <c r="E30">
        <f>GT_NG!Q30</f>
        <v>4.9903772132409543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47.042209903222776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711.07627698301258</v>
      </c>
      <c r="P30" s="77">
        <v>68.333475408168454</v>
      </c>
      <c r="Q30" s="77">
        <v>9.35</v>
      </c>
      <c r="R30" s="80">
        <v>18.749999999999996</v>
      </c>
      <c r="S30" s="80">
        <v>0</v>
      </c>
      <c r="T30" s="78">
        <f>SUMPRODUCT(LTA!F30:AJ30,LTA!F$101:AJ$101,LTA!F$104:AJ$104)</f>
        <v>87.929999999999993</v>
      </c>
      <c r="U30" s="78">
        <f>SUMPRODUCT(LTA!F30:AJ30,LTA!F$102:AJ$102,LTA!F$104:AJ$104)</f>
        <v>84.08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-113</v>
      </c>
      <c r="AA30" s="117">
        <f>STOA!I30</f>
        <v>62.980000000000004</v>
      </c>
      <c r="AB30" s="117">
        <f>-STOA!O30</f>
        <v>0</v>
      </c>
      <c r="AC30">
        <f t="shared" si="0"/>
        <v>11.392171221435913</v>
      </c>
      <c r="AD30">
        <f t="shared" si="1"/>
        <v>981.84102117704299</v>
      </c>
      <c r="AE30">
        <f>'IDT-1'!C30</f>
        <v>0</v>
      </c>
      <c r="AF30" s="26"/>
      <c r="AG30">
        <f t="shared" si="2"/>
        <v>981.84102117704299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6.1124599999999996</v>
      </c>
      <c r="E31">
        <f>GT_NG!Q31</f>
        <v>4.9903586579251833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47.042209903222776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712.31785529511455</v>
      </c>
      <c r="P31" s="77">
        <v>68.333475408168454</v>
      </c>
      <c r="Q31" s="77">
        <v>9.35</v>
      </c>
      <c r="R31" s="80">
        <v>18.75</v>
      </c>
      <c r="S31" s="80">
        <v>0</v>
      </c>
      <c r="T31" s="78">
        <f>SUMPRODUCT(LTA!F31:AJ31,LTA!F$101:AJ$101,LTA!F$104:AJ$104)</f>
        <v>95.300000000000011</v>
      </c>
      <c r="U31" s="78">
        <f>SUMPRODUCT(LTA!F31:AJ31,LTA!F$102:AJ$102,LTA!F$104:AJ$104)</f>
        <v>85.039999999999992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-138</v>
      </c>
      <c r="AA31" s="117">
        <f>STOA!I31</f>
        <v>65.98</v>
      </c>
      <c r="AB31" s="117">
        <f>-STOA!O31</f>
        <v>0</v>
      </c>
      <c r="AC31">
        <f t="shared" si="0"/>
        <v>11.715876007828323</v>
      </c>
      <c r="AD31">
        <f t="shared" si="1"/>
        <v>970.08887614743696</v>
      </c>
      <c r="AE31">
        <f>'IDT-1'!C31</f>
        <v>0</v>
      </c>
      <c r="AF31" s="26"/>
      <c r="AG31">
        <f t="shared" si="2"/>
        <v>970.08887614743696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6.1124599999999996</v>
      </c>
      <c r="E32">
        <f>GT_NG!Q32</f>
        <v>4.9903586579251833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47.042209903222776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710.94888560849051</v>
      </c>
      <c r="P32" s="77">
        <v>32.869999999999997</v>
      </c>
      <c r="Q32" s="77">
        <v>9.35</v>
      </c>
      <c r="R32" s="80">
        <v>18.75</v>
      </c>
      <c r="S32" s="80">
        <v>0</v>
      </c>
      <c r="T32" s="78">
        <f>SUMPRODUCT(LTA!F32:AJ32,LTA!F$101:AJ$101,LTA!F$104:AJ$104)</f>
        <v>104.25</v>
      </c>
      <c r="U32" s="78">
        <f>SUMPRODUCT(LTA!F32:AJ32,LTA!F$102:AJ$102,LTA!F$104:AJ$104)</f>
        <v>85.039999999999992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-120</v>
      </c>
      <c r="AA32" s="117">
        <f>STOA!I32</f>
        <v>70.48</v>
      </c>
      <c r="AB32" s="117">
        <f>-STOA!O32</f>
        <v>0</v>
      </c>
      <c r="AC32">
        <f t="shared" si="0"/>
        <v>11.385816705683412</v>
      </c>
      <c r="AD32">
        <f t="shared" si="1"/>
        <v>961.03649035478941</v>
      </c>
      <c r="AE32">
        <f>'IDT-1'!C32</f>
        <v>0</v>
      </c>
      <c r="AF32" s="26"/>
      <c r="AG32">
        <f t="shared" si="2"/>
        <v>961.03649035478941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6.1124599999999996</v>
      </c>
      <c r="E33">
        <f>GT_NG!Q33</f>
        <v>4.9903586579251833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47.042209903222776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709.27808829346964</v>
      </c>
      <c r="P33" s="77">
        <v>32.869999999999997</v>
      </c>
      <c r="Q33" s="77">
        <v>9.35</v>
      </c>
      <c r="R33" s="80">
        <v>18.75</v>
      </c>
      <c r="S33" s="80">
        <v>0</v>
      </c>
      <c r="T33" s="78">
        <f>SUMPRODUCT(LTA!F33:AJ33,LTA!F$101:AJ$101,LTA!F$104:AJ$104)</f>
        <v>114.63</v>
      </c>
      <c r="U33" s="78">
        <f>SUMPRODUCT(LTA!F33:AJ33,LTA!F$102:AJ$102,LTA!F$104:AJ$104)</f>
        <v>85.06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-142</v>
      </c>
      <c r="AA33" s="117">
        <f>STOA!I33</f>
        <v>77.38</v>
      </c>
      <c r="AB33" s="117">
        <f>-STOA!O33</f>
        <v>0</v>
      </c>
      <c r="AC33">
        <f t="shared" si="0"/>
        <v>11.727550622321719</v>
      </c>
      <c r="AD33">
        <f t="shared" si="1"/>
        <v>953.32395912313018</v>
      </c>
      <c r="AE33">
        <f>'IDT-1'!C33</f>
        <v>0</v>
      </c>
      <c r="AF33" s="26"/>
      <c r="AG33">
        <f t="shared" si="2"/>
        <v>953.32395912313018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6.1124599999999996</v>
      </c>
      <c r="E34">
        <f>GT_NG!Q34</f>
        <v>4.9903586579251833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47.042209903222776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709.27808829346964</v>
      </c>
      <c r="P34" s="77">
        <v>32.869999999999997</v>
      </c>
      <c r="Q34" s="77">
        <v>9.35</v>
      </c>
      <c r="R34" s="80">
        <v>18.75</v>
      </c>
      <c r="S34" s="80">
        <v>0</v>
      </c>
      <c r="T34" s="78">
        <f>SUMPRODUCT(LTA!F34:AJ34,LTA!F$101:AJ$101,LTA!F$104:AJ$104)</f>
        <v>125.78</v>
      </c>
      <c r="U34" s="78">
        <f>SUMPRODUCT(LTA!F34:AJ34,LTA!F$102:AJ$102,LTA!F$104:AJ$104)</f>
        <v>85.1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-149.69999999999999</v>
      </c>
      <c r="AA34" s="117">
        <f>STOA!I34</f>
        <v>80.98</v>
      </c>
      <c r="AB34" s="117">
        <f>-STOA!O34</f>
        <v>0</v>
      </c>
      <c r="AC34">
        <f t="shared" si="0"/>
        <v>12.094748627164336</v>
      </c>
      <c r="AD34">
        <f t="shared" si="1"/>
        <v>941.04676111828758</v>
      </c>
      <c r="AE34">
        <f>'IDT-1'!C34</f>
        <v>0</v>
      </c>
      <c r="AF34" s="26"/>
      <c r="AG34">
        <f t="shared" si="2"/>
        <v>941.04676111828758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6.1124599999999996</v>
      </c>
      <c r="E35">
        <f>GT_NG!Q35</f>
        <v>4.9903586579251833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47.042209903222776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710.92744854776629</v>
      </c>
      <c r="P35" s="77">
        <v>32.869999999999997</v>
      </c>
      <c r="Q35" s="77">
        <v>10</v>
      </c>
      <c r="R35" s="80">
        <v>26.3</v>
      </c>
      <c r="S35" s="80">
        <v>0</v>
      </c>
      <c r="T35" s="78">
        <f>SUMPRODUCT(LTA!F35:AJ35,LTA!F$101:AJ$101,LTA!F$104:AJ$104)</f>
        <v>138.85</v>
      </c>
      <c r="U35" s="78">
        <f>SUMPRODUCT(LTA!F35:AJ35,LTA!F$102:AJ$102,LTA!F$104:AJ$104)</f>
        <v>84.99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-180</v>
      </c>
      <c r="AA35" s="117">
        <f>STOA!I35</f>
        <v>86.98</v>
      </c>
      <c r="AB35" s="117">
        <f>-STOA!O35</f>
        <v>0</v>
      </c>
      <c r="AC35">
        <f t="shared" si="0"/>
        <v>12.386446945747585</v>
      </c>
      <c r="AD35">
        <f t="shared" si="1"/>
        <v>965.26442305400087</v>
      </c>
      <c r="AE35">
        <f>'IDT-1'!C35</f>
        <v>0</v>
      </c>
      <c r="AF35" s="26"/>
      <c r="AG35">
        <f t="shared" si="2"/>
        <v>965.26442305400087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-34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6.1124599999999996</v>
      </c>
      <c r="E36">
        <f>GT_NG!Q36</f>
        <v>4.9903586579251833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47.042209903222776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710.92744854776629</v>
      </c>
      <c r="P36" s="77">
        <v>32.869999999999997</v>
      </c>
      <c r="Q36" s="77">
        <v>10</v>
      </c>
      <c r="R36" s="80">
        <v>26.3</v>
      </c>
      <c r="S36" s="80">
        <v>0</v>
      </c>
      <c r="T36" s="78">
        <f>SUMPRODUCT(LTA!F36:AJ36,LTA!F$101:AJ$101,LTA!F$104:AJ$104)</f>
        <v>149.52999999999997</v>
      </c>
      <c r="U36" s="78">
        <f>SUMPRODUCT(LTA!F36:AJ36,LTA!F$102:AJ$102,LTA!F$104:AJ$104)</f>
        <v>85.1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-200</v>
      </c>
      <c r="AA36" s="117">
        <f>STOA!I36</f>
        <v>92.98</v>
      </c>
      <c r="AB36" s="117">
        <f>-STOA!O36</f>
        <v>0</v>
      </c>
      <c r="AC36">
        <f t="shared" si="0"/>
        <v>12.711761496191492</v>
      </c>
      <c r="AD36">
        <f t="shared" si="1"/>
        <v>961.72910850355697</v>
      </c>
      <c r="AE36">
        <f>'IDT-1'!C36</f>
        <v>0</v>
      </c>
      <c r="AF36" s="26"/>
      <c r="AG36">
        <f t="shared" si="2"/>
        <v>961.72910850355697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-34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6.1124599999999996</v>
      </c>
      <c r="E37">
        <f>GT_NG!Q37</f>
        <v>4.9903586579251833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47.042209903222776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710.92795389312232</v>
      </c>
      <c r="P37" s="77">
        <v>32.869999999999997</v>
      </c>
      <c r="Q37" s="77">
        <v>10</v>
      </c>
      <c r="R37" s="80">
        <v>26.3</v>
      </c>
      <c r="S37" s="80">
        <v>0</v>
      </c>
      <c r="T37" s="78">
        <f>SUMPRODUCT(LTA!F37:AJ37,LTA!F$101:AJ$101,LTA!F$104:AJ$104)</f>
        <v>160.01999999999998</v>
      </c>
      <c r="U37" s="78">
        <f>SUMPRODUCT(LTA!F37:AJ37,LTA!F$102:AJ$102,LTA!F$104:AJ$104)</f>
        <v>85.039999999999992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-230</v>
      </c>
      <c r="AA37" s="117">
        <f>STOA!I37</f>
        <v>98.98</v>
      </c>
      <c r="AB37" s="117">
        <f>-STOA!O37</f>
        <v>0</v>
      </c>
      <c r="AC37">
        <f t="shared" si="0"/>
        <v>12.971765601019165</v>
      </c>
      <c r="AD37">
        <f t="shared" si="1"/>
        <v>964.89960974408541</v>
      </c>
      <c r="AE37">
        <f>'IDT-1'!C37</f>
        <v>0</v>
      </c>
      <c r="AF37" s="26"/>
      <c r="AG37">
        <f t="shared" si="2"/>
        <v>964.89960974408541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6.1124599999999996</v>
      </c>
      <c r="E38">
        <f>GT_NG!Q38</f>
        <v>4.9903586579251833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47.042209903222776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710.92795389312232</v>
      </c>
      <c r="P38" s="77">
        <v>32.869999999999997</v>
      </c>
      <c r="Q38" s="77">
        <v>10</v>
      </c>
      <c r="R38" s="80">
        <v>26.3</v>
      </c>
      <c r="S38" s="80">
        <v>0</v>
      </c>
      <c r="T38" s="78">
        <f>SUMPRODUCT(LTA!F38:AJ38,LTA!F$101:AJ$101,LTA!F$104:AJ$104)</f>
        <v>173.4</v>
      </c>
      <c r="U38" s="78">
        <f>SUMPRODUCT(LTA!F38:AJ38,LTA!F$102:AJ$102,LTA!F$104:AJ$104)</f>
        <v>85.06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-240</v>
      </c>
      <c r="AA38" s="117">
        <f>STOA!I38</f>
        <v>104.38</v>
      </c>
      <c r="AB38" s="117">
        <f>-STOA!O38</f>
        <v>0</v>
      </c>
      <c r="AC38">
        <f t="shared" si="0"/>
        <v>13.243743131285509</v>
      </c>
      <c r="AD38">
        <f t="shared" si="1"/>
        <v>971.42763221381904</v>
      </c>
      <c r="AE38">
        <f>'IDT-1'!C38</f>
        <v>0</v>
      </c>
      <c r="AF38" s="26"/>
      <c r="AG38">
        <f t="shared" si="2"/>
        <v>971.42763221381904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-19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6.1124599999999996</v>
      </c>
      <c r="E39">
        <f>GT_NG!Q39</f>
        <v>4.9325106054762831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47.23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711.25861479728451</v>
      </c>
      <c r="P39" s="77">
        <v>32.869999999999997</v>
      </c>
      <c r="Q39" s="77">
        <v>9.9500000000000011</v>
      </c>
      <c r="R39" s="80">
        <v>26.3</v>
      </c>
      <c r="S39" s="80">
        <v>0</v>
      </c>
      <c r="T39" s="78">
        <f>SUMPRODUCT(LTA!F39:AJ39,LTA!F$101:AJ$101,LTA!F$104:AJ$104)</f>
        <v>182.14</v>
      </c>
      <c r="U39" s="78">
        <f>SUMPRODUCT(LTA!F39:AJ39,LTA!F$102:AJ$102,LTA!F$104:AJ$104)</f>
        <v>85.1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-235</v>
      </c>
      <c r="AA39" s="117">
        <f>STOA!I39</f>
        <v>110.08000000000001</v>
      </c>
      <c r="AB39" s="117">
        <f>-STOA!O39</f>
        <v>0</v>
      </c>
      <c r="AC39">
        <f t="shared" si="0"/>
        <v>13.365902309710028</v>
      </c>
      <c r="AD39">
        <f t="shared" si="1"/>
        <v>987.19607598388518</v>
      </c>
      <c r="AE39">
        <f>'IDT-1'!C39</f>
        <v>0</v>
      </c>
      <c r="AF39" s="26"/>
      <c r="AG39">
        <f t="shared" si="2"/>
        <v>987.19607598388518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6.1124599999999996</v>
      </c>
      <c r="E40">
        <f>GT_NG!Q40</f>
        <v>4.9325106054762831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47.23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711.79160665945403</v>
      </c>
      <c r="P40" s="77">
        <v>32.869999999999997</v>
      </c>
      <c r="Q40" s="77">
        <v>9.9500000000000011</v>
      </c>
      <c r="R40" s="80">
        <v>26.3</v>
      </c>
      <c r="S40" s="80">
        <v>0</v>
      </c>
      <c r="T40" s="78">
        <f>SUMPRODUCT(LTA!F40:AJ40,LTA!F$101:AJ$101,LTA!F$104:AJ$104)</f>
        <v>190.14999999999998</v>
      </c>
      <c r="U40" s="78">
        <f>SUMPRODUCT(LTA!F40:AJ40,LTA!F$102:AJ$102,LTA!F$104:AJ$104)</f>
        <v>84.12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-215</v>
      </c>
      <c r="AA40" s="117">
        <f>STOA!I40</f>
        <v>115.48</v>
      </c>
      <c r="AB40" s="117">
        <f>-STOA!O40</f>
        <v>0</v>
      </c>
      <c r="AC40">
        <f t="shared" si="0"/>
        <v>13.435586000486143</v>
      </c>
      <c r="AD40">
        <f t="shared" si="1"/>
        <v>1005.0893841552784</v>
      </c>
      <c r="AE40">
        <f>'IDT-1'!C40</f>
        <v>0</v>
      </c>
      <c r="AF40" s="26"/>
      <c r="AG40">
        <f t="shared" si="2"/>
        <v>1005.0893841552784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-38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6.1124599999999996</v>
      </c>
      <c r="E41">
        <f>GT_NG!Q41</f>
        <v>4.9325106054762831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47.23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710.58935927162349</v>
      </c>
      <c r="P41" s="77">
        <v>58.463475417632722</v>
      </c>
      <c r="Q41" s="77">
        <v>9.35</v>
      </c>
      <c r="R41" s="80">
        <v>26.3</v>
      </c>
      <c r="S41" s="80">
        <v>0</v>
      </c>
      <c r="T41" s="78">
        <f>SUMPRODUCT(LTA!F41:AJ41,LTA!F$101:AJ$101,LTA!F$104:AJ$104)</f>
        <v>199.97999999999996</v>
      </c>
      <c r="U41" s="78">
        <f>SUMPRODUCT(LTA!F41:AJ41,LTA!F$102:AJ$102,LTA!F$104:AJ$104)</f>
        <v>84.27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-248</v>
      </c>
      <c r="AA41" s="117">
        <f>STOA!I41</f>
        <v>118.48</v>
      </c>
      <c r="AB41" s="117">
        <f>-STOA!O41</f>
        <v>0</v>
      </c>
      <c r="AC41">
        <f t="shared" si="0"/>
        <v>13.927857230070115</v>
      </c>
      <c r="AD41">
        <f t="shared" si="1"/>
        <v>1022.3683409554966</v>
      </c>
      <c r="AE41">
        <f>'IDT-1'!C41</f>
        <v>0</v>
      </c>
      <c r="AF41" s="26"/>
      <c r="AG41">
        <f t="shared" si="2"/>
        <v>1022.3683409554966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-24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6.1124599999999996</v>
      </c>
      <c r="E42">
        <f>GT_NG!Q42</f>
        <v>4.9325106054762831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47.23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710.04562541556959</v>
      </c>
      <c r="P42" s="77">
        <v>68.333475408168454</v>
      </c>
      <c r="Q42" s="77">
        <v>9.35</v>
      </c>
      <c r="R42" s="80">
        <v>26.3</v>
      </c>
      <c r="S42" s="80">
        <v>0</v>
      </c>
      <c r="T42" s="78">
        <f>SUMPRODUCT(LTA!F42:AJ42,LTA!F$101:AJ$101,LTA!F$104:AJ$104)</f>
        <v>208.51</v>
      </c>
      <c r="U42" s="78">
        <f>SUMPRODUCT(LTA!F42:AJ42,LTA!F$102:AJ$102,LTA!F$104:AJ$104)</f>
        <v>84.16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-228</v>
      </c>
      <c r="AA42" s="117">
        <f>STOA!I42</f>
        <v>123.88000000000001</v>
      </c>
      <c r="AB42" s="117">
        <f>-STOA!O42</f>
        <v>0</v>
      </c>
      <c r="AC42">
        <f t="shared" si="0"/>
        <v>14.158178754620144</v>
      </c>
      <c r="AD42">
        <f t="shared" si="1"/>
        <v>1042.2842855654287</v>
      </c>
      <c r="AE42">
        <f>'IDT-1'!C42</f>
        <v>0</v>
      </c>
      <c r="AF42" s="26"/>
      <c r="AG42">
        <f t="shared" si="2"/>
        <v>1042.2842855654287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-47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6.1124599999999996</v>
      </c>
      <c r="E43">
        <f>GT_NG!Q43</f>
        <v>4.9323802163833079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47.23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710.68398871677368</v>
      </c>
      <c r="P43" s="77">
        <v>68.333475408168454</v>
      </c>
      <c r="Q43" s="77">
        <v>9.9500000000000011</v>
      </c>
      <c r="R43" s="80">
        <v>26.3</v>
      </c>
      <c r="S43" s="80">
        <v>0</v>
      </c>
      <c r="T43" s="78">
        <f>SUMPRODUCT(LTA!F43:AJ43,LTA!F$101:AJ$101,LTA!F$104:AJ$104)</f>
        <v>216.46</v>
      </c>
      <c r="U43" s="78">
        <f>SUMPRODUCT(LTA!F43:AJ43,LTA!F$102:AJ$102,LTA!F$104:AJ$104)</f>
        <v>84.169999999999987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-208</v>
      </c>
      <c r="AA43" s="117">
        <f>STOA!I43</f>
        <v>128.07999999999998</v>
      </c>
      <c r="AB43" s="117">
        <f>-STOA!O43</f>
        <v>0</v>
      </c>
      <c r="AC43">
        <f t="shared" si="0"/>
        <v>14.231692566635742</v>
      </c>
      <c r="AD43">
        <f t="shared" si="1"/>
        <v>1060.609004665524</v>
      </c>
      <c r="AE43">
        <f>'IDT-1'!C43</f>
        <v>0</v>
      </c>
      <c r="AF43" s="26"/>
      <c r="AG43">
        <f t="shared" si="2"/>
        <v>1060.609004665524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6.1124599999999996</v>
      </c>
      <c r="E44">
        <f>GT_NG!Q44</f>
        <v>4.9323802163833079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47.23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710.69318790938235</v>
      </c>
      <c r="P44" s="77">
        <v>68.333475408168454</v>
      </c>
      <c r="Q44" s="77">
        <v>9.9500000000000011</v>
      </c>
      <c r="R44" s="80">
        <v>26.3</v>
      </c>
      <c r="S44" s="80">
        <v>0</v>
      </c>
      <c r="T44" s="78">
        <f>SUMPRODUCT(LTA!F44:AJ44,LTA!F$101:AJ$101,LTA!F$104:AJ$104)</f>
        <v>221.26</v>
      </c>
      <c r="U44" s="78">
        <f>SUMPRODUCT(LTA!F44:AJ44,LTA!F$102:AJ$102,LTA!F$104:AJ$104)</f>
        <v>84.27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-198</v>
      </c>
      <c r="AA44" s="117">
        <f>STOA!I44</f>
        <v>130.48000000000002</v>
      </c>
      <c r="AB44" s="117">
        <f>-STOA!O44</f>
        <v>0</v>
      </c>
      <c r="AC44">
        <f t="shared" si="0"/>
        <v>14.127329096608989</v>
      </c>
      <c r="AD44">
        <f t="shared" si="1"/>
        <v>1087.0225673281595</v>
      </c>
      <c r="AE44">
        <f>'IDT-1'!C44</f>
        <v>0</v>
      </c>
      <c r="AF44" s="26"/>
      <c r="AG44">
        <f t="shared" si="2"/>
        <v>1087.0225673281595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6.1124599999999996</v>
      </c>
      <c r="E45">
        <f>GT_NG!Q45</f>
        <v>4.9323802163833079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47.23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710.59407163565277</v>
      </c>
      <c r="P45" s="77">
        <v>68.333475408168454</v>
      </c>
      <c r="Q45" s="77">
        <v>9.9600000000000009</v>
      </c>
      <c r="R45" s="80">
        <v>26.3</v>
      </c>
      <c r="S45" s="80">
        <v>0</v>
      </c>
      <c r="T45" s="78">
        <f>SUMPRODUCT(LTA!F45:AJ45,LTA!F$101:AJ$101,LTA!F$104:AJ$104)</f>
        <v>224.03</v>
      </c>
      <c r="U45" s="78">
        <f>SUMPRODUCT(LTA!F45:AJ45,LTA!F$102:AJ$102,LTA!F$104:AJ$104)</f>
        <v>84.22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-183</v>
      </c>
      <c r="AA45" s="117">
        <f>STOA!I45</f>
        <v>132.88</v>
      </c>
      <c r="AB45" s="117">
        <f>-STOA!O45</f>
        <v>0</v>
      </c>
      <c r="AC45">
        <f t="shared" si="0"/>
        <v>14.198235255966756</v>
      </c>
      <c r="AD45">
        <f t="shared" si="1"/>
        <v>1088.9825448950724</v>
      </c>
      <c r="AE45">
        <f>'IDT-1'!C45</f>
        <v>0</v>
      </c>
      <c r="AF45" s="26"/>
      <c r="AG45">
        <f t="shared" si="2"/>
        <v>1088.9825448950724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-71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6.1124599999999996</v>
      </c>
      <c r="E46">
        <f>GT_NG!Q46</f>
        <v>4.9323802163833079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47.23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704.51481457617979</v>
      </c>
      <c r="P46" s="77">
        <v>68.333475408168454</v>
      </c>
      <c r="Q46" s="77">
        <v>9.9600000000000009</v>
      </c>
      <c r="R46" s="80">
        <v>26.3</v>
      </c>
      <c r="S46" s="80">
        <v>0</v>
      </c>
      <c r="T46" s="78">
        <f>SUMPRODUCT(LTA!F46:AJ46,LTA!F$101:AJ$101,LTA!F$104:AJ$104)</f>
        <v>224.91999999999996</v>
      </c>
      <c r="U46" s="78">
        <f>SUMPRODUCT(LTA!F46:AJ46,LTA!F$102:AJ$102,LTA!F$104:AJ$104)</f>
        <v>84.25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-163</v>
      </c>
      <c r="AA46" s="117">
        <f>STOA!I46</f>
        <v>134.07999999999998</v>
      </c>
      <c r="AB46" s="117">
        <f>-STOA!O46</f>
        <v>0</v>
      </c>
      <c r="AC46">
        <f t="shared" si="0"/>
        <v>13.959196860832899</v>
      </c>
      <c r="AD46">
        <f t="shared" si="1"/>
        <v>1108.2623262307329</v>
      </c>
      <c r="AE46">
        <f>'IDT-1'!C46</f>
        <v>0</v>
      </c>
      <c r="AF46" s="26"/>
      <c r="AG46">
        <f t="shared" si="2"/>
        <v>1108.2623262307329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6.1124599999999996</v>
      </c>
      <c r="E47">
        <f>GT_NG!Q47</f>
        <v>4.9323802163833079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704.51709227090532</v>
      </c>
      <c r="P47" s="77">
        <v>68.335601184346032</v>
      </c>
      <c r="Q47" s="77">
        <v>9.9600000000000009</v>
      </c>
      <c r="R47" s="80">
        <v>26.3</v>
      </c>
      <c r="S47" s="80">
        <v>0</v>
      </c>
      <c r="T47" s="78">
        <f>SUMPRODUCT(LTA!F47:AJ47,LTA!F$101:AJ$101,LTA!F$104:AJ$104)</f>
        <v>226.44</v>
      </c>
      <c r="U47" s="78">
        <f>SUMPRODUCT(LTA!F47:AJ47,LTA!F$102:AJ$102,LTA!F$104:AJ$104)</f>
        <v>84.22999999999999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-153</v>
      </c>
      <c r="AA47" s="117">
        <f>STOA!I47</f>
        <v>135.88</v>
      </c>
      <c r="AB47" s="117">
        <f>-STOA!O47</f>
        <v>0</v>
      </c>
      <c r="AC47">
        <f t="shared" si="0"/>
        <v>13.498110852700496</v>
      </c>
      <c r="AD47">
        <f t="shared" si="1"/>
        <v>1162.7978157097687</v>
      </c>
      <c r="AE47">
        <f>'IDT-1'!C47</f>
        <v>0</v>
      </c>
      <c r="AF47" s="26"/>
      <c r="AG47">
        <f t="shared" si="2"/>
        <v>1162.7978157097687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6.1124599999999996</v>
      </c>
      <c r="E48">
        <f>GT_NG!Q48</f>
        <v>4.9322493224932256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698.43783521143246</v>
      </c>
      <c r="P48" s="77">
        <v>68.335601184346032</v>
      </c>
      <c r="Q48" s="77">
        <v>9.9600000000000009</v>
      </c>
      <c r="R48" s="80">
        <v>26.3</v>
      </c>
      <c r="S48" s="80">
        <v>0</v>
      </c>
      <c r="T48" s="78">
        <f>SUMPRODUCT(LTA!F48:AJ48,LTA!F$101:AJ$101,LTA!F$104:AJ$104)</f>
        <v>227.45</v>
      </c>
      <c r="U48" s="78">
        <f>SUMPRODUCT(LTA!F48:AJ48,LTA!F$102:AJ$102,LTA!F$104:AJ$104)</f>
        <v>84.28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-133</v>
      </c>
      <c r="AA48" s="117">
        <f>STOA!I48</f>
        <v>136.18</v>
      </c>
      <c r="AB48" s="117">
        <f>-STOA!O48</f>
        <v>0</v>
      </c>
      <c r="AC48">
        <f t="shared" si="0"/>
        <v>13.145845775434065</v>
      </c>
      <c r="AD48">
        <f t="shared" si="1"/>
        <v>1193.4306928336721</v>
      </c>
      <c r="AE48">
        <f>'IDT-1'!C48</f>
        <v>0</v>
      </c>
      <c r="AF48" s="26"/>
      <c r="AG48">
        <f t="shared" si="2"/>
        <v>1193.4306928336721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6.1124599999999996</v>
      </c>
      <c r="E49">
        <f>GT_NG!Q49</f>
        <v>4.9322493224932256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687.93091377183919</v>
      </c>
      <c r="P49" s="77">
        <v>66.27</v>
      </c>
      <c r="Q49" s="77">
        <v>9.9600000000000009</v>
      </c>
      <c r="R49" s="80">
        <v>26.3</v>
      </c>
      <c r="S49" s="80">
        <v>0</v>
      </c>
      <c r="T49" s="78">
        <f>SUMPRODUCT(LTA!F49:AJ49,LTA!F$101:AJ$101,LTA!F$104:AJ$104)</f>
        <v>227.77</v>
      </c>
      <c r="U49" s="78">
        <f>SUMPRODUCT(LTA!F49:AJ49,LTA!F$102:AJ$102,LTA!F$104:AJ$104)</f>
        <v>84.19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-113</v>
      </c>
      <c r="AA49" s="117">
        <f>STOA!I49</f>
        <v>136.18</v>
      </c>
      <c r="AB49" s="117">
        <f>-STOA!O49</f>
        <v>0</v>
      </c>
      <c r="AC49">
        <f t="shared" si="0"/>
        <v>12.966206556165838</v>
      </c>
      <c r="AD49">
        <f t="shared" si="1"/>
        <v>1189.2678094290011</v>
      </c>
      <c r="AE49">
        <f>'IDT-1'!C49</f>
        <v>0</v>
      </c>
      <c r="AF49" s="26"/>
      <c r="AG49">
        <f t="shared" si="2"/>
        <v>1189.2678094290011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6.1124599999999996</v>
      </c>
      <c r="E50">
        <f>GT_NG!Q50</f>
        <v>13.789292929292928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681.21969703508103</v>
      </c>
      <c r="P50" s="77">
        <v>66.27</v>
      </c>
      <c r="Q50" s="77">
        <v>9.9600000000000009</v>
      </c>
      <c r="R50" s="80">
        <v>26.3</v>
      </c>
      <c r="S50" s="80">
        <v>0</v>
      </c>
      <c r="T50" s="78">
        <f>SUMPRODUCT(LTA!F50:AJ50,LTA!F$101:AJ$101,LTA!F$104:AJ$104)</f>
        <v>227.7</v>
      </c>
      <c r="U50" s="78">
        <f>SUMPRODUCT(LTA!F50:AJ50,LTA!F$102:AJ$102,LTA!F$104:AJ$104)</f>
        <v>84.210000000000008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-93</v>
      </c>
      <c r="AA50" s="117">
        <f>STOA!I50</f>
        <v>136.18</v>
      </c>
      <c r="AB50" s="117">
        <f>-STOA!O50</f>
        <v>0</v>
      </c>
      <c r="AC50">
        <f t="shared" si="0"/>
        <v>12.700549751911952</v>
      </c>
      <c r="AD50">
        <f t="shared" si="1"/>
        <v>1223.6292931032965</v>
      </c>
      <c r="AE50">
        <f>'IDT-1'!C50</f>
        <v>0</v>
      </c>
      <c r="AF50" s="26"/>
      <c r="AG50">
        <f t="shared" si="2"/>
        <v>1223.6292931032965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6.1124599999999996</v>
      </c>
      <c r="E51">
        <f>GT_NG!Q51</f>
        <v>4.9340574088440663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681.97272897309972</v>
      </c>
      <c r="P51" s="77">
        <v>67.53</v>
      </c>
      <c r="Q51" s="77">
        <v>9.942939958592131</v>
      </c>
      <c r="R51" s="80">
        <v>26.3</v>
      </c>
      <c r="S51" s="80">
        <v>0</v>
      </c>
      <c r="T51" s="78">
        <f>SUMPRODUCT(LTA!F51:AJ51,LTA!F$101:AJ$101,LTA!F$104:AJ$104)</f>
        <v>227.22</v>
      </c>
      <c r="U51" s="78">
        <f>SUMPRODUCT(LTA!F51:AJ51,LTA!F$102:AJ$102,LTA!F$104:AJ$104)</f>
        <v>84.259999999999991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-123</v>
      </c>
      <c r="AA51" s="117">
        <f>STOA!I51</f>
        <v>136.18</v>
      </c>
      <c r="AB51" s="117">
        <f>-STOA!O51</f>
        <v>0</v>
      </c>
      <c r="AC51">
        <f t="shared" si="0"/>
        <v>13.188318782466084</v>
      </c>
      <c r="AD51">
        <f t="shared" si="1"/>
        <v>1238.3922604489042</v>
      </c>
      <c r="AE51">
        <f>'IDT-1'!C51</f>
        <v>0</v>
      </c>
      <c r="AF51" s="26"/>
      <c r="AG51">
        <f t="shared" si="2"/>
        <v>1238.3922604489042</v>
      </c>
      <c r="AI51" s="75">
        <f>PXIL!I51</f>
        <v>0</v>
      </c>
      <c r="AJ51" s="75">
        <f>PXIL!O51</f>
        <v>0</v>
      </c>
      <c r="AK51" s="75">
        <f>RTM_IEX!I51</f>
        <v>42.54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6.1124599999999996</v>
      </c>
      <c r="E52">
        <f>GT_NG!Q52</f>
        <v>4.9340574088440663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681.28426787637341</v>
      </c>
      <c r="P52" s="77">
        <v>67.53</v>
      </c>
      <c r="Q52" s="77">
        <v>8.9700000000000006</v>
      </c>
      <c r="R52" s="80">
        <v>26.3</v>
      </c>
      <c r="S52" s="80">
        <v>0</v>
      </c>
      <c r="T52" s="78">
        <f>SUMPRODUCT(LTA!F52:AJ52,LTA!F$101:AJ$101,LTA!F$104:AJ$104)</f>
        <v>226.78</v>
      </c>
      <c r="U52" s="78">
        <f>SUMPRODUCT(LTA!F52:AJ52,LTA!F$102:AJ$102,LTA!F$104:AJ$104)</f>
        <v>84.25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-122</v>
      </c>
      <c r="AA52" s="117">
        <f>STOA!I52</f>
        <v>136.18</v>
      </c>
      <c r="AB52" s="117">
        <f>-STOA!O52</f>
        <v>0</v>
      </c>
      <c r="AC52">
        <f t="shared" si="0"/>
        <v>13.313980325657084</v>
      </c>
      <c r="AD52">
        <f t="shared" si="1"/>
        <v>1254.555197850395</v>
      </c>
      <c r="AE52">
        <f>'IDT-1'!C52</f>
        <v>0</v>
      </c>
      <c r="AF52" s="26"/>
      <c r="AG52">
        <f t="shared" si="2"/>
        <v>1254.555197850395</v>
      </c>
      <c r="AI52" s="75">
        <f>PXIL!I52</f>
        <v>0</v>
      </c>
      <c r="AJ52" s="75">
        <f>PXIL!O52</f>
        <v>0</v>
      </c>
      <c r="AK52" s="75">
        <f>RTM_IEX!I52</f>
        <v>59.94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6.1124599999999996</v>
      </c>
      <c r="E53">
        <f>GT_NG!Q53</f>
        <v>4.9340574088440663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689.02345673294371</v>
      </c>
      <c r="P53" s="77">
        <v>68.332965068344549</v>
      </c>
      <c r="Q53" s="77">
        <v>18.826642296718973</v>
      </c>
      <c r="R53" s="80">
        <v>26.3</v>
      </c>
      <c r="S53" s="80">
        <v>0</v>
      </c>
      <c r="T53" s="78">
        <f>SUMPRODUCT(LTA!F53:AJ53,LTA!F$101:AJ$101,LTA!F$104:AJ$104)</f>
        <v>227.25</v>
      </c>
      <c r="U53" s="78">
        <f>SUMPRODUCT(LTA!F53:AJ53,LTA!F$102:AJ$102,LTA!F$104:AJ$104)</f>
        <v>113.25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-112</v>
      </c>
      <c r="AA53" s="117">
        <f>STOA!I53</f>
        <v>136.18</v>
      </c>
      <c r="AB53" s="117">
        <f>-STOA!O53</f>
        <v>0</v>
      </c>
      <c r="AC53">
        <f t="shared" si="0"/>
        <v>13.11897245718551</v>
      </c>
      <c r="AD53">
        <f t="shared" si="1"/>
        <v>1252.6790019405003</v>
      </c>
      <c r="AE53">
        <f>'IDT-1'!C53</f>
        <v>0</v>
      </c>
      <c r="AF53" s="26"/>
      <c r="AG53">
        <f t="shared" si="2"/>
        <v>1252.6790019405003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6.1124599999999996</v>
      </c>
      <c r="E54">
        <f>GT_NG!Q54</f>
        <v>4.9340574088440663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689.02118795188994</v>
      </c>
      <c r="P54" s="77">
        <v>68.332611903214712</v>
      </c>
      <c r="Q54" s="77">
        <v>18.826642296718973</v>
      </c>
      <c r="R54" s="80">
        <v>26.3</v>
      </c>
      <c r="S54" s="80">
        <v>0</v>
      </c>
      <c r="T54" s="78">
        <f>SUMPRODUCT(LTA!F54:AJ54,LTA!F$101:AJ$101,LTA!F$104:AJ$104)</f>
        <v>227.69</v>
      </c>
      <c r="U54" s="78">
        <f>SUMPRODUCT(LTA!F54:AJ54,LTA!F$102:AJ$102,LTA!F$104:AJ$104)</f>
        <v>140.68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-112</v>
      </c>
      <c r="AA54" s="117">
        <f>STOA!I54</f>
        <v>136.18</v>
      </c>
      <c r="AB54" s="117">
        <f>-STOA!O54</f>
        <v>0</v>
      </c>
      <c r="AC54">
        <f t="shared" si="0"/>
        <v>13.364205384059094</v>
      </c>
      <c r="AD54">
        <f t="shared" si="1"/>
        <v>1280.301147067443</v>
      </c>
      <c r="AE54">
        <f>'IDT-1'!C54</f>
        <v>0</v>
      </c>
      <c r="AF54" s="26"/>
      <c r="AG54">
        <f t="shared" si="2"/>
        <v>1280.301147067443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6.1124599999999996</v>
      </c>
      <c r="E55">
        <f>GT_NG!Q55</f>
        <v>4.9321179208688912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687.29360181528671</v>
      </c>
      <c r="P55" s="77">
        <v>68.332611903214712</v>
      </c>
      <c r="Q55" s="77">
        <v>18.826642296718973</v>
      </c>
      <c r="R55" s="80">
        <v>26.3</v>
      </c>
      <c r="S55" s="80">
        <v>0</v>
      </c>
      <c r="T55" s="78">
        <f>SUMPRODUCT(LTA!F55:AJ55,LTA!F$101:AJ$101,LTA!F$104:AJ$104)</f>
        <v>227.12</v>
      </c>
      <c r="U55" s="78">
        <f>SUMPRODUCT(LTA!F55:AJ55,LTA!F$102:AJ$102,LTA!F$104:AJ$104)</f>
        <v>111.55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-58</v>
      </c>
      <c r="AA55" s="117">
        <f>STOA!I55</f>
        <v>136.18</v>
      </c>
      <c r="AB55" s="117">
        <f>-STOA!O55</f>
        <v>0</v>
      </c>
      <c r="AC55">
        <f t="shared" si="0"/>
        <v>13.274066236528906</v>
      </c>
      <c r="AD55">
        <f t="shared" si="1"/>
        <v>1227.9617605903948</v>
      </c>
      <c r="AE55">
        <f>'IDT-1'!C55</f>
        <v>0</v>
      </c>
      <c r="AF55" s="26"/>
      <c r="AG55">
        <f t="shared" si="2"/>
        <v>1227.9617605903948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6.1124599999999996</v>
      </c>
      <c r="E56">
        <f>GT_NG!Q56</f>
        <v>4.9321179208688912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687.29133303423282</v>
      </c>
      <c r="P56" s="77">
        <v>68.332611903214712</v>
      </c>
      <c r="Q56" s="77">
        <v>18.826642296718973</v>
      </c>
      <c r="R56" s="80">
        <v>26.3</v>
      </c>
      <c r="S56" s="80">
        <v>0</v>
      </c>
      <c r="T56" s="78">
        <f>SUMPRODUCT(LTA!F56:AJ56,LTA!F$101:AJ$101,LTA!F$104:AJ$104)</f>
        <v>226.4</v>
      </c>
      <c r="U56" s="78">
        <f>SUMPRODUCT(LTA!F56:AJ56,LTA!F$102:AJ$102,LTA!F$104:AJ$104)</f>
        <v>107.10000000000001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-53</v>
      </c>
      <c r="AA56" s="117">
        <f>STOA!I56</f>
        <v>136.18</v>
      </c>
      <c r="AB56" s="117">
        <f>-STOA!O56</f>
        <v>0</v>
      </c>
      <c r="AC56">
        <f t="shared" si="0"/>
        <v>13.139768996033679</v>
      </c>
      <c r="AD56">
        <f t="shared" si="1"/>
        <v>1232.9237890498362</v>
      </c>
      <c r="AE56">
        <f>'IDT-1'!C56</f>
        <v>0</v>
      </c>
      <c r="AF56" s="26"/>
      <c r="AG56">
        <f t="shared" si="2"/>
        <v>1232.9237890498362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6.1124599999999996</v>
      </c>
      <c r="E57">
        <f>GT_NG!Q57</f>
        <v>4.9321179208688912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683.69442187512686</v>
      </c>
      <c r="P57" s="77">
        <v>68.33</v>
      </c>
      <c r="Q57" s="77">
        <v>18.829999999999995</v>
      </c>
      <c r="R57" s="80">
        <v>26.3</v>
      </c>
      <c r="S57" s="80">
        <v>0</v>
      </c>
      <c r="T57" s="78">
        <f>SUMPRODUCT(LTA!F57:AJ57,LTA!F$101:AJ$101,LTA!F$104:AJ$104)</f>
        <v>225.03</v>
      </c>
      <c r="U57" s="78">
        <f>SUMPRODUCT(LTA!F57:AJ57,LTA!F$102:AJ$102,LTA!F$104:AJ$104)</f>
        <v>106.99000000000001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-38</v>
      </c>
      <c r="AA57" s="117">
        <f>STOA!I57</f>
        <v>136.18</v>
      </c>
      <c r="AB57" s="117">
        <f>-STOA!O57</f>
        <v>0</v>
      </c>
      <c r="AC57">
        <f t="shared" si="0"/>
        <v>13.201636271140472</v>
      </c>
      <c r="AD57">
        <f t="shared" si="1"/>
        <v>1215.7857564156898</v>
      </c>
      <c r="AE57">
        <f>'IDT-1'!C57</f>
        <v>0</v>
      </c>
      <c r="AF57" s="26"/>
      <c r="AG57">
        <f t="shared" si="2"/>
        <v>1215.7857564156898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6.1124599999999996</v>
      </c>
      <c r="E58">
        <f>GT_NG!Q58</f>
        <v>4.9321179208688912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681.97093159995711</v>
      </c>
      <c r="P58" s="77">
        <v>68.332611903214712</v>
      </c>
      <c r="Q58" s="77">
        <v>18.829999999999995</v>
      </c>
      <c r="R58" s="80">
        <v>26.3</v>
      </c>
      <c r="S58" s="80">
        <v>0</v>
      </c>
      <c r="T58" s="78">
        <f>SUMPRODUCT(LTA!F58:AJ58,LTA!F$101:AJ$101,LTA!F$104:AJ$104)</f>
        <v>222.5</v>
      </c>
      <c r="U58" s="78">
        <f>SUMPRODUCT(LTA!F58:AJ58,LTA!F$102:AJ$102,LTA!F$104:AJ$104)</f>
        <v>136.01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-58</v>
      </c>
      <c r="AA58" s="117">
        <f>STOA!I58</f>
        <v>136.18</v>
      </c>
      <c r="AB58" s="117">
        <f>-STOA!O58</f>
        <v>0</v>
      </c>
      <c r="AC58">
        <f t="shared" si="0"/>
        <v>13.517263944211416</v>
      </c>
      <c r="AD58">
        <f t="shared" si="1"/>
        <v>1229.2392503706635</v>
      </c>
      <c r="AE58">
        <f>'IDT-1'!C58</f>
        <v>0</v>
      </c>
      <c r="AF58" s="26"/>
      <c r="AG58">
        <f t="shared" si="2"/>
        <v>1229.2392503706635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6.1124599999999996</v>
      </c>
      <c r="E59">
        <f>GT_NG!Q59</f>
        <v>4.9321179208688912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691.90923900962309</v>
      </c>
      <c r="P59" s="77">
        <v>68.332611903214712</v>
      </c>
      <c r="Q59" s="77">
        <v>10.148449434769324</v>
      </c>
      <c r="R59" s="80">
        <v>26.3</v>
      </c>
      <c r="S59" s="80">
        <v>0</v>
      </c>
      <c r="T59" s="78">
        <f>SUMPRODUCT(LTA!F59:AJ59,LTA!F$101:AJ$101,LTA!F$104:AJ$104)</f>
        <v>213.47</v>
      </c>
      <c r="U59" s="78">
        <f>SUMPRODUCT(LTA!F59:AJ59,LTA!F$102:AJ$102,LTA!F$104:AJ$104)</f>
        <v>120.47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-126.99</v>
      </c>
      <c r="AA59" s="117">
        <f>STOA!I59</f>
        <v>211.71000000000004</v>
      </c>
      <c r="AB59" s="117">
        <f>-STOA!O59</f>
        <v>0</v>
      </c>
      <c r="AC59">
        <f t="shared" si="0"/>
        <v>13.941170113078446</v>
      </c>
      <c r="AD59">
        <f t="shared" si="1"/>
        <v>1285.0421010462319</v>
      </c>
      <c r="AE59">
        <f>'IDT-1'!C59</f>
        <v>0</v>
      </c>
      <c r="AF59" s="26"/>
      <c r="AG59">
        <f t="shared" si="2"/>
        <v>1285.0421010462319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6.1124599999999996</v>
      </c>
      <c r="E60">
        <f>GT_NG!Q60</f>
        <v>4.9321179208688912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695.15435471990895</v>
      </c>
      <c r="P60" s="77">
        <v>68.332611903214712</v>
      </c>
      <c r="Q60" s="77">
        <v>10.148449434769324</v>
      </c>
      <c r="R60" s="80">
        <v>26.3</v>
      </c>
      <c r="S60" s="80">
        <v>0</v>
      </c>
      <c r="T60" s="78">
        <f>SUMPRODUCT(LTA!F60:AJ60,LTA!F$101:AJ$101,LTA!F$104:AJ$104)</f>
        <v>211.97000000000003</v>
      </c>
      <c r="U60" s="78">
        <f>SUMPRODUCT(LTA!F60:AJ60,LTA!F$102:AJ$102,LTA!F$104:AJ$104)</f>
        <v>130.67000000000002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-102</v>
      </c>
      <c r="AA60" s="117">
        <f>STOA!I60</f>
        <v>208.41000000000003</v>
      </c>
      <c r="AB60" s="117">
        <f>-STOA!O60</f>
        <v>0</v>
      </c>
      <c r="AC60">
        <f t="shared" si="0"/>
        <v>13.839773362160278</v>
      </c>
      <c r="AD60">
        <f t="shared" si="1"/>
        <v>1313.7786135074361</v>
      </c>
      <c r="AE60">
        <f>'IDT-1'!C60</f>
        <v>0</v>
      </c>
      <c r="AF60" s="26"/>
      <c r="AG60">
        <f t="shared" si="2"/>
        <v>1313.7786135074361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6.1124599999999996</v>
      </c>
      <c r="E61">
        <f>GT_NG!Q61</f>
        <v>4.9321179208688912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700.22751949281565</v>
      </c>
      <c r="P61" s="77">
        <v>68.332611903214712</v>
      </c>
      <c r="Q61" s="77">
        <v>10.148449434769324</v>
      </c>
      <c r="R61" s="80">
        <v>26.3</v>
      </c>
      <c r="S61" s="80">
        <v>0</v>
      </c>
      <c r="T61" s="78">
        <f>SUMPRODUCT(LTA!F61:AJ61,LTA!F$101:AJ$101,LTA!F$104:AJ$104)</f>
        <v>207.14000000000001</v>
      </c>
      <c r="U61" s="78">
        <f>SUMPRODUCT(LTA!F61:AJ61,LTA!F$102:AJ$102,LTA!F$104:AJ$104)</f>
        <v>105.29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-67</v>
      </c>
      <c r="AA61" s="117">
        <f>STOA!I61</f>
        <v>207.51000000000002</v>
      </c>
      <c r="AB61" s="117">
        <f>-STOA!O61</f>
        <v>0</v>
      </c>
      <c r="AC61">
        <f t="shared" si="0"/>
        <v>13.805968017650152</v>
      </c>
      <c r="AD61">
        <f t="shared" si="1"/>
        <v>1265.7755836248525</v>
      </c>
      <c r="AE61">
        <f>'IDT-1'!C61</f>
        <v>0</v>
      </c>
      <c r="AF61" s="26"/>
      <c r="AG61">
        <f t="shared" si="2"/>
        <v>1265.7755836248525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-77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6.1124599999999996</v>
      </c>
      <c r="E62">
        <f>GT_NG!Q62</f>
        <v>4.9321179208688912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706.36673953066213</v>
      </c>
      <c r="P62" s="77">
        <v>68.332611903214712</v>
      </c>
      <c r="Q62" s="77">
        <v>10.148449434769324</v>
      </c>
      <c r="R62" s="80">
        <v>26.3</v>
      </c>
      <c r="S62" s="80">
        <v>0</v>
      </c>
      <c r="T62" s="78">
        <f>SUMPRODUCT(LTA!F62:AJ62,LTA!F$101:AJ$101,LTA!F$104:AJ$104)</f>
        <v>201.82999999999998</v>
      </c>
      <c r="U62" s="78">
        <f>SUMPRODUCT(LTA!F62:AJ62,LTA!F$102:AJ$102,LTA!F$104:AJ$104)</f>
        <v>105.37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-42</v>
      </c>
      <c r="AA62" s="117">
        <f>STOA!I62</f>
        <v>202.41000000000003</v>
      </c>
      <c r="AB62" s="117">
        <f>-STOA!O62</f>
        <v>0</v>
      </c>
      <c r="AC62">
        <f t="shared" si="0"/>
        <v>13.627039113628078</v>
      </c>
      <c r="AD62">
        <f t="shared" si="1"/>
        <v>1277.7637325667213</v>
      </c>
      <c r="AE62">
        <f>'IDT-1'!C62</f>
        <v>0</v>
      </c>
      <c r="AF62" s="26"/>
      <c r="AG62">
        <f t="shared" si="2"/>
        <v>1277.7637325667213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-86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6.1124599999999996</v>
      </c>
      <c r="E63">
        <f>GT_NG!Q63</f>
        <v>4.9321179208688912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717.1545404312011</v>
      </c>
      <c r="P63" s="77">
        <v>68.332611903214712</v>
      </c>
      <c r="Q63" s="77">
        <v>10.148449434769324</v>
      </c>
      <c r="R63" s="80">
        <v>26.3</v>
      </c>
      <c r="S63" s="80">
        <v>0</v>
      </c>
      <c r="T63" s="78">
        <f>SUMPRODUCT(LTA!F63:AJ63,LTA!F$101:AJ$101,LTA!F$104:AJ$104)</f>
        <v>194.61</v>
      </c>
      <c r="U63" s="78">
        <f>SUMPRODUCT(LTA!F63:AJ63,LTA!F$102:AJ$102,LTA!F$104:AJ$104)</f>
        <v>90.11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-22</v>
      </c>
      <c r="AA63" s="117">
        <f>STOA!I63</f>
        <v>199.41000000000003</v>
      </c>
      <c r="AB63" s="117">
        <f>-STOA!O63</f>
        <v>0</v>
      </c>
      <c r="AC63">
        <f t="shared" si="0"/>
        <v>13.311307083586716</v>
      </c>
      <c r="AD63">
        <f t="shared" si="1"/>
        <v>1284.3872654973013</v>
      </c>
      <c r="AE63">
        <f>'IDT-1'!C63</f>
        <v>0</v>
      </c>
      <c r="AF63" s="26"/>
      <c r="AG63">
        <f t="shared" si="2"/>
        <v>1284.3872654973013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6.1124599999999996</v>
      </c>
      <c r="E64">
        <f>GT_NG!Q64</f>
        <v>4.9321179208688912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726.32008516327812</v>
      </c>
      <c r="P64" s="77">
        <v>68.332611903214712</v>
      </c>
      <c r="Q64" s="77">
        <v>10.148449434769324</v>
      </c>
      <c r="R64" s="80">
        <v>26.3</v>
      </c>
      <c r="S64" s="80">
        <v>0</v>
      </c>
      <c r="T64" s="78">
        <f>SUMPRODUCT(LTA!F64:AJ64,LTA!F$101:AJ$101,LTA!F$104:AJ$104)</f>
        <v>184.66</v>
      </c>
      <c r="U64" s="78">
        <f>SUMPRODUCT(LTA!F64:AJ64,LTA!F$102:AJ$102,LTA!F$104:AJ$104)</f>
        <v>90.15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</v>
      </c>
      <c r="AA64" s="117">
        <f>STOA!I64</f>
        <v>195.51000000000002</v>
      </c>
      <c r="AB64" s="117">
        <f>-STOA!O64</f>
        <v>0</v>
      </c>
      <c r="AC64">
        <f t="shared" si="0"/>
        <v>13.270435877228996</v>
      </c>
      <c r="AD64">
        <f t="shared" si="1"/>
        <v>1279.7836814357365</v>
      </c>
      <c r="AE64">
        <f>'IDT-1'!C64</f>
        <v>0</v>
      </c>
      <c r="AF64" s="26"/>
      <c r="AG64">
        <f t="shared" si="2"/>
        <v>1279.7836814357365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6.1124599999999996</v>
      </c>
      <c r="E65">
        <f>GT_NG!Q65</f>
        <v>4.9321179208688912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723.55810118170837</v>
      </c>
      <c r="P65" s="77">
        <v>68.332611903214712</v>
      </c>
      <c r="Q65" s="77">
        <v>10.148449434769324</v>
      </c>
      <c r="R65" s="80">
        <v>26.3</v>
      </c>
      <c r="S65" s="80">
        <v>0</v>
      </c>
      <c r="T65" s="78">
        <f>SUMPRODUCT(LTA!F65:AJ65,LTA!F$101:AJ$101,LTA!F$104:AJ$104)</f>
        <v>145.64999999999998</v>
      </c>
      <c r="U65" s="78">
        <f>SUMPRODUCT(LTA!F65:AJ65,LTA!F$102:AJ$102,LTA!F$104:AJ$104)</f>
        <v>89.93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190.11</v>
      </c>
      <c r="AB65" s="117">
        <f>-STOA!O65</f>
        <v>0</v>
      </c>
      <c r="AC65">
        <f t="shared" si="0"/>
        <v>12.808995780580204</v>
      </c>
      <c r="AD65">
        <f t="shared" si="1"/>
        <v>1237.8531375508153</v>
      </c>
      <c r="AE65">
        <f>'IDT-1'!C65</f>
        <v>0</v>
      </c>
      <c r="AF65" s="26"/>
      <c r="AG65">
        <f t="shared" si="2"/>
        <v>1237.8531375508153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6.1124599999999996</v>
      </c>
      <c r="E66">
        <f>GT_NG!Q66</f>
        <v>4.9321179208688912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727.82703087124412</v>
      </c>
      <c r="P66" s="77">
        <v>68.332611903214712</v>
      </c>
      <c r="Q66" s="77">
        <v>10.148449434769324</v>
      </c>
      <c r="R66" s="80">
        <v>26.3</v>
      </c>
      <c r="S66" s="80">
        <v>0</v>
      </c>
      <c r="T66" s="78">
        <f>SUMPRODUCT(LTA!F66:AJ66,LTA!F$101:AJ$101,LTA!F$104:AJ$104)</f>
        <v>146.01</v>
      </c>
      <c r="U66" s="78">
        <f>SUMPRODUCT(LTA!F66:AJ66,LTA!F$102:AJ$102,LTA!F$104:AJ$104)</f>
        <v>90.02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185.61</v>
      </c>
      <c r="AB66" s="117">
        <f>-STOA!O66</f>
        <v>0</v>
      </c>
      <c r="AC66">
        <f t="shared" si="0"/>
        <v>12.748775469192752</v>
      </c>
      <c r="AD66">
        <f t="shared" si="1"/>
        <v>1245.1322875517387</v>
      </c>
      <c r="AE66">
        <f>'IDT-1'!C66</f>
        <v>0</v>
      </c>
      <c r="AF66" s="26"/>
      <c r="AG66">
        <f t="shared" si="2"/>
        <v>1245.1322875517387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6.1124599999999996</v>
      </c>
      <c r="E67">
        <f>GT_NG!Q67</f>
        <v>4.9321179208688912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727.53628602748302</v>
      </c>
      <c r="P67" s="77">
        <v>68.332611903214712</v>
      </c>
      <c r="Q67" s="77">
        <v>10.148449434769324</v>
      </c>
      <c r="R67" s="80">
        <v>26.3</v>
      </c>
      <c r="S67" s="80">
        <v>0</v>
      </c>
      <c r="T67" s="78">
        <f>SUMPRODUCT(LTA!F67:AJ67,LTA!F$101:AJ$101,LTA!F$104:AJ$104)</f>
        <v>149.38999999999999</v>
      </c>
      <c r="U67" s="78">
        <f>SUMPRODUCT(LTA!F67:AJ67,LTA!F$102:AJ$102,LTA!F$104:AJ$104)</f>
        <v>90.08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182.01000000000002</v>
      </c>
      <c r="AB67" s="117">
        <f>-STOA!O67</f>
        <v>0</v>
      </c>
      <c r="AC67">
        <f t="shared" si="0"/>
        <v>12.789199552178628</v>
      </c>
      <c r="AD67">
        <f t="shared" si="1"/>
        <v>1239.6411186249913</v>
      </c>
      <c r="AE67">
        <f>'IDT-1'!C67</f>
        <v>0</v>
      </c>
      <c r="AF67" s="26"/>
      <c r="AG67">
        <f t="shared" si="2"/>
        <v>1239.6411186249913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6.1124599999999996</v>
      </c>
      <c r="E68">
        <f>GT_NG!Q68</f>
        <v>4.9321179208688912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728.27755132807818</v>
      </c>
      <c r="P68" s="77">
        <v>68.332611903214712</v>
      </c>
      <c r="Q68" s="77">
        <v>10.148449434769324</v>
      </c>
      <c r="R68" s="80">
        <v>26.3</v>
      </c>
      <c r="S68" s="80">
        <v>0</v>
      </c>
      <c r="T68" s="78">
        <f>SUMPRODUCT(LTA!F68:AJ68,LTA!F$101:AJ$101,LTA!F$104:AJ$104)</f>
        <v>132.04</v>
      </c>
      <c r="U68" s="78">
        <f>SUMPRODUCT(LTA!F68:AJ68,LTA!F$102:AJ$102,LTA!F$104:AJ$104)</f>
        <v>90.02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175.41000000000003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12.584434686823867</v>
      </c>
      <c r="AD68">
        <f t="shared" ref="AD68:AD98" si="4">SUM(B68:AB68,AI68:AR68)-AC68</f>
        <v>1216.5771487909415</v>
      </c>
      <c r="AE68">
        <f>'IDT-1'!C68</f>
        <v>0</v>
      </c>
      <c r="AF68" s="26"/>
      <c r="AG68">
        <f t="shared" ref="AG68:AG98" si="5">SUM(AD68:AF68)</f>
        <v>1216.5771487909415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6.1124599999999996</v>
      </c>
      <c r="E69">
        <f>GT_NG!Q69</f>
        <v>4.9321179208688912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719.04201630639432</v>
      </c>
      <c r="P69" s="77">
        <v>68.332611903214712</v>
      </c>
      <c r="Q69" s="77">
        <v>10.148449434769324</v>
      </c>
      <c r="R69" s="80">
        <v>26.3</v>
      </c>
      <c r="S69" s="80">
        <v>0</v>
      </c>
      <c r="T69" s="78">
        <f>SUMPRODUCT(LTA!F69:AJ69,LTA!F$101:AJ$101,LTA!F$104:AJ$104)</f>
        <v>125.4</v>
      </c>
      <c r="U69" s="78">
        <f>SUMPRODUCT(LTA!F69:AJ69,LTA!F$102:AJ$102,LTA!F$104:AJ$104)</f>
        <v>90.08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171.21000000000004</v>
      </c>
      <c r="AB69" s="117">
        <f>-STOA!O69</f>
        <v>0</v>
      </c>
      <c r="AC69">
        <f t="shared" si="3"/>
        <v>12.230735428189144</v>
      </c>
      <c r="AD69">
        <f t="shared" si="4"/>
        <v>1216.9153130278924</v>
      </c>
      <c r="AE69">
        <f>'IDT-1'!C69</f>
        <v>0</v>
      </c>
      <c r="AF69" s="26"/>
      <c r="AG69">
        <f t="shared" si="5"/>
        <v>1216.9153130278924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6.1124599999999996</v>
      </c>
      <c r="E70">
        <f>GT_NG!Q70</f>
        <v>4.9321179208688912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719.03455956737378</v>
      </c>
      <c r="P70" s="77">
        <v>68.332611903214712</v>
      </c>
      <c r="Q70" s="77">
        <v>10.148449434769324</v>
      </c>
      <c r="R70" s="80">
        <v>26.3</v>
      </c>
      <c r="S70" s="80">
        <v>0</v>
      </c>
      <c r="T70" s="78">
        <f>SUMPRODUCT(LTA!F70:AJ70,LTA!F$101:AJ$101,LTA!F$104:AJ$104)</f>
        <v>120.67</v>
      </c>
      <c r="U70" s="78">
        <f>SUMPRODUCT(LTA!F70:AJ70,LTA!F$102:AJ$102,LTA!F$104:AJ$104)</f>
        <v>89.99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165.51000000000002</v>
      </c>
      <c r="AB70" s="117">
        <f>-STOA!O70</f>
        <v>0</v>
      </c>
      <c r="AC70">
        <f t="shared" si="3"/>
        <v>12.182484446496741</v>
      </c>
      <c r="AD70">
        <f t="shared" si="4"/>
        <v>1201.4361072705642</v>
      </c>
      <c r="AE70">
        <f>'IDT-1'!C70</f>
        <v>0</v>
      </c>
      <c r="AF70" s="26"/>
      <c r="AG70">
        <f t="shared" si="5"/>
        <v>1201.4361072705642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6.1124599999999996</v>
      </c>
      <c r="E71">
        <f>GT_NG!Q71</f>
        <v>4.9321179208688912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723.46743727713022</v>
      </c>
      <c r="P71" s="77">
        <v>68.332611903214712</v>
      </c>
      <c r="Q71" s="77">
        <v>18.827460210412731</v>
      </c>
      <c r="R71" s="80">
        <v>26.3</v>
      </c>
      <c r="S71" s="80">
        <v>0</v>
      </c>
      <c r="T71" s="78">
        <f>SUMPRODUCT(LTA!F71:AJ71,LTA!F$101:AJ$101,LTA!F$104:AJ$104)</f>
        <v>118.28</v>
      </c>
      <c r="U71" s="78">
        <f>SUMPRODUCT(LTA!F71:AJ71,LTA!F$102:AJ$102,LTA!F$104:AJ$104)</f>
        <v>119.09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159.51000000000002</v>
      </c>
      <c r="AB71" s="117">
        <f>-STOA!O71</f>
        <v>0</v>
      </c>
      <c r="AC71">
        <f t="shared" si="3"/>
        <v>12.719826508267531</v>
      </c>
      <c r="AD71">
        <f t="shared" si="4"/>
        <v>1207.7206536941933</v>
      </c>
      <c r="AE71">
        <f>'IDT-1'!C71</f>
        <v>0</v>
      </c>
      <c r="AF71" s="26"/>
      <c r="AG71">
        <f t="shared" si="5"/>
        <v>1207.7206536941933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-112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6.1124599999999996</v>
      </c>
      <c r="E72">
        <f>GT_NG!Q72</f>
        <v>4.9321179208688912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724.29668484670469</v>
      </c>
      <c r="P72" s="77">
        <v>68.332611903214712</v>
      </c>
      <c r="Q72" s="77">
        <v>18.827460210412731</v>
      </c>
      <c r="R72" s="80">
        <v>26.3</v>
      </c>
      <c r="S72" s="80">
        <v>0</v>
      </c>
      <c r="T72" s="78">
        <f>SUMPRODUCT(LTA!F72:AJ72,LTA!F$101:AJ$101,LTA!F$104:AJ$104)</f>
        <v>112.96000000000001</v>
      </c>
      <c r="U72" s="78">
        <f>SUMPRODUCT(LTA!F72:AJ72,LTA!F$102:AJ$102,LTA!F$104:AJ$104)</f>
        <v>140.47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151.41000000000003</v>
      </c>
      <c r="AB72" s="117">
        <f>-STOA!O72</f>
        <v>0</v>
      </c>
      <c r="AC72">
        <f t="shared" si="3"/>
        <v>13.028003202456867</v>
      </c>
      <c r="AD72">
        <f t="shared" si="4"/>
        <v>1190.2017245695786</v>
      </c>
      <c r="AE72">
        <f>'IDT-1'!C72</f>
        <v>0</v>
      </c>
      <c r="AF72" s="26"/>
      <c r="AG72">
        <f t="shared" si="5"/>
        <v>1190.2017245695786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-138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6.1124599999999996</v>
      </c>
      <c r="E73">
        <f>GT_NG!Q73</f>
        <v>4.9321179208688912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725.98926579180807</v>
      </c>
      <c r="P73" s="77">
        <v>68.332611903214712</v>
      </c>
      <c r="Q73" s="77">
        <v>18.827460210412731</v>
      </c>
      <c r="R73" s="80">
        <v>19.3</v>
      </c>
      <c r="S73" s="80">
        <v>0</v>
      </c>
      <c r="T73" s="78">
        <f>SUMPRODUCT(LTA!F73:AJ73,LTA!F$101:AJ$101,LTA!F$104:AJ$104)</f>
        <v>105.21000000000001</v>
      </c>
      <c r="U73" s="78">
        <f>SUMPRODUCT(LTA!F73:AJ73,LTA!F$102:AJ$102,LTA!F$104:AJ$104)</f>
        <v>140.47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147.81000000000003</v>
      </c>
      <c r="AB73" s="117">
        <f>-STOA!O73</f>
        <v>0</v>
      </c>
      <c r="AC73">
        <f t="shared" si="3"/>
        <v>12.837027277162798</v>
      </c>
      <c r="AD73">
        <f t="shared" si="4"/>
        <v>1178.7352814399758</v>
      </c>
      <c r="AE73">
        <f>'IDT-1'!C73</f>
        <v>0</v>
      </c>
      <c r="AF73" s="26"/>
      <c r="AG73">
        <f t="shared" si="5"/>
        <v>1178.7352814399758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-133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6.1124599999999996</v>
      </c>
      <c r="E74">
        <f>GT_NG!Q74</f>
        <v>4.9321179208688912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728.40739370113806</v>
      </c>
      <c r="P74" s="77">
        <v>68.332611903214712</v>
      </c>
      <c r="Q74" s="77">
        <v>18.827460210412731</v>
      </c>
      <c r="R74" s="80">
        <v>14.750000000000004</v>
      </c>
      <c r="S74" s="80">
        <v>0</v>
      </c>
      <c r="T74" s="78">
        <f>SUMPRODUCT(LTA!F74:AJ74,LTA!F$101:AJ$101,LTA!F$104:AJ$104)</f>
        <v>95.97999999999999</v>
      </c>
      <c r="U74" s="78">
        <f>SUMPRODUCT(LTA!F74:AJ74,LTA!F$102:AJ$102,LTA!F$104:AJ$104)</f>
        <v>140.57999999999998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145.71</v>
      </c>
      <c r="AB74" s="117">
        <f>-STOA!O74</f>
        <v>0</v>
      </c>
      <c r="AC74">
        <f t="shared" si="3"/>
        <v>12.781677695420269</v>
      </c>
      <c r="AD74">
        <f t="shared" si="4"/>
        <v>1158.4387589310484</v>
      </c>
      <c r="AE74">
        <f>'IDT-1'!C74</f>
        <v>0</v>
      </c>
      <c r="AF74" s="26"/>
      <c r="AG74">
        <f t="shared" si="5"/>
        <v>1158.4387589310484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6.1124599999999996</v>
      </c>
      <c r="E75">
        <f>GT_NG!Q75</f>
        <v>4.9903025601241282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720.57410352241118</v>
      </c>
      <c r="P75" s="77">
        <v>68.33</v>
      </c>
      <c r="Q75" s="77">
        <v>18.829999999999995</v>
      </c>
      <c r="R75" s="80">
        <v>0</v>
      </c>
      <c r="S75" s="80">
        <v>0</v>
      </c>
      <c r="T75" s="78">
        <f>SUMPRODUCT(LTA!F75:AJ75,LTA!F$101:AJ$101,LTA!F$104:AJ$104)</f>
        <v>89.06</v>
      </c>
      <c r="U75" s="78">
        <f>SUMPRODUCT(LTA!F75:AJ75,LTA!F$102:AJ$102,LTA!F$104:AJ$104)</f>
        <v>140.56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-43</v>
      </c>
      <c r="AA75" s="117">
        <f>STOA!I75</f>
        <v>179.19</v>
      </c>
      <c r="AB75" s="117">
        <f>-STOA!O75</f>
        <v>0</v>
      </c>
      <c r="AC75">
        <f t="shared" si="3"/>
        <v>13.127742595349835</v>
      </c>
      <c r="AD75">
        <f t="shared" si="4"/>
        <v>1127.1075163780197</v>
      </c>
      <c r="AE75">
        <f>'IDT-1'!C75</f>
        <v>0</v>
      </c>
      <c r="AF75" s="26"/>
      <c r="AG75">
        <f t="shared" si="5"/>
        <v>1127.1075163780197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-132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6.1124599999999996</v>
      </c>
      <c r="E76">
        <f>GT_NG!Q76</f>
        <v>4.9903025601241282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720.57429067822102</v>
      </c>
      <c r="P76" s="77">
        <v>68.33</v>
      </c>
      <c r="Q76" s="77">
        <v>18.829999999999995</v>
      </c>
      <c r="R76" s="80">
        <v>0</v>
      </c>
      <c r="S76" s="80">
        <v>0</v>
      </c>
      <c r="T76" s="78">
        <f>SUMPRODUCT(LTA!F76:AJ76,LTA!F$101:AJ$101,LTA!F$104:AJ$104)</f>
        <v>82.47</v>
      </c>
      <c r="U76" s="78">
        <f>SUMPRODUCT(LTA!F76:AJ76,LTA!F$102:AJ$102,LTA!F$104:AJ$104)</f>
        <v>140.44999999999999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-57</v>
      </c>
      <c r="AA76" s="117">
        <f>STOA!I76</f>
        <v>174.99</v>
      </c>
      <c r="AB76" s="117">
        <f>-STOA!O76</f>
        <v>0</v>
      </c>
      <c r="AC76">
        <f t="shared" si="3"/>
        <v>13.102849262498525</v>
      </c>
      <c r="AD76">
        <f t="shared" si="4"/>
        <v>1108.2325968666812</v>
      </c>
      <c r="AE76">
        <f>'IDT-1'!C76</f>
        <v>0</v>
      </c>
      <c r="AF76" s="26"/>
      <c r="AG76">
        <f t="shared" si="5"/>
        <v>1108.2325968666812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-126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6.1124599999999996</v>
      </c>
      <c r="E77">
        <f>GT_NG!Q77</f>
        <v>4.9903025601241282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723.31668516709613</v>
      </c>
      <c r="P77" s="77">
        <v>68.33</v>
      </c>
      <c r="Q77" s="77">
        <v>18.829999999999995</v>
      </c>
      <c r="R77" s="80">
        <v>0</v>
      </c>
      <c r="S77" s="80">
        <v>0</v>
      </c>
      <c r="T77" s="78">
        <f>SUMPRODUCT(LTA!F77:AJ77,LTA!F$101:AJ$101,LTA!F$104:AJ$104)</f>
        <v>76.16</v>
      </c>
      <c r="U77" s="78">
        <f>SUMPRODUCT(LTA!F77:AJ77,LTA!F$102:AJ$102,LTA!F$104:AJ$104)</f>
        <v>140.47999999999999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-77</v>
      </c>
      <c r="AA77" s="117">
        <f>STOA!I77</f>
        <v>171.99</v>
      </c>
      <c r="AB77" s="117">
        <f>-STOA!O77</f>
        <v>0</v>
      </c>
      <c r="AC77">
        <f t="shared" si="3"/>
        <v>13.063074589045016</v>
      </c>
      <c r="AD77">
        <f t="shared" si="4"/>
        <v>1099.7347660290095</v>
      </c>
      <c r="AE77">
        <f>'IDT-1'!C77</f>
        <v>0</v>
      </c>
      <c r="AF77" s="26"/>
      <c r="AG77">
        <f t="shared" si="5"/>
        <v>1099.7347660290095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-108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6.1124599999999996</v>
      </c>
      <c r="E78">
        <f>GT_NG!Q78</f>
        <v>4.9903025601241282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726.80434727312468</v>
      </c>
      <c r="P78" s="77">
        <v>68.33</v>
      </c>
      <c r="Q78" s="77">
        <v>18.829999999999995</v>
      </c>
      <c r="R78" s="80">
        <v>0</v>
      </c>
      <c r="S78" s="80">
        <v>0</v>
      </c>
      <c r="T78" s="78">
        <f>SUMPRODUCT(LTA!F78:AJ78,LTA!F$101:AJ$101,LTA!F$104:AJ$104)</f>
        <v>73.77000000000001</v>
      </c>
      <c r="U78" s="78">
        <f>SUMPRODUCT(LTA!F78:AJ78,LTA!F$102:AJ$102,LTA!F$104:AJ$104)</f>
        <v>140.49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-102</v>
      </c>
      <c r="AA78" s="117">
        <f>STOA!I78</f>
        <v>170.49</v>
      </c>
      <c r="AB78" s="117">
        <f>-STOA!O78</f>
        <v>0</v>
      </c>
      <c r="AC78">
        <f t="shared" si="3"/>
        <v>13.272697076110754</v>
      </c>
      <c r="AD78">
        <f t="shared" si="4"/>
        <v>1075.1328056479724</v>
      </c>
      <c r="AE78">
        <f>'IDT-1'!C78</f>
        <v>0</v>
      </c>
      <c r="AF78" s="26"/>
      <c r="AG78">
        <f t="shared" si="5"/>
        <v>1075.1328056479724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6.1124599999999996</v>
      </c>
      <c r="E79">
        <f>GT_NG!Q79</f>
        <v>4.9903025601241282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745.17569739847806</v>
      </c>
      <c r="P79" s="77">
        <v>68.332611903214712</v>
      </c>
      <c r="Q79" s="77">
        <v>18.827460210412731</v>
      </c>
      <c r="R79" s="80">
        <v>0</v>
      </c>
      <c r="S79" s="80">
        <v>0</v>
      </c>
      <c r="T79" s="78">
        <f>SUMPRODUCT(LTA!F79:AJ79,LTA!F$101:AJ$101,LTA!F$104:AJ$104)</f>
        <v>72.75</v>
      </c>
      <c r="U79" s="78">
        <f>SUMPRODUCT(LTA!F79:AJ79,LTA!F$102:AJ$102,LTA!F$104:AJ$104)</f>
        <v>140.6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-108</v>
      </c>
      <c r="AA79" s="117">
        <f>STOA!I79</f>
        <v>168.99</v>
      </c>
      <c r="AB79" s="117">
        <f>-STOA!O79</f>
        <v>0</v>
      </c>
      <c r="AC79">
        <f t="shared" si="3"/>
        <v>13.670623289957449</v>
      </c>
      <c r="AD79">
        <f t="shared" si="4"/>
        <v>1061.6963016731065</v>
      </c>
      <c r="AE79">
        <f>'IDT-1'!C79</f>
        <v>0</v>
      </c>
      <c r="AF79" s="26"/>
      <c r="AG79">
        <f t="shared" si="5"/>
        <v>1061.6963016731065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-130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6.1124599999999996</v>
      </c>
      <c r="E80">
        <f>GT_NG!Q80</f>
        <v>4.9903025601241282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752.01287993624555</v>
      </c>
      <c r="P80" s="77">
        <v>68.332611903214712</v>
      </c>
      <c r="Q80" s="77">
        <v>18.827460210412731</v>
      </c>
      <c r="R80" s="80">
        <v>0</v>
      </c>
      <c r="S80" s="80">
        <v>0</v>
      </c>
      <c r="T80" s="78">
        <f>SUMPRODUCT(LTA!F80:AJ80,LTA!F$101:AJ$101,LTA!F$104:AJ$104)</f>
        <v>71.44</v>
      </c>
      <c r="U80" s="78">
        <f>SUMPRODUCT(LTA!F80:AJ80,LTA!F$102:AJ$102,LTA!F$104:AJ$104)</f>
        <v>140.55000000000001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-179.7</v>
      </c>
      <c r="AA80" s="117">
        <f>STOA!I80</f>
        <v>168.99</v>
      </c>
      <c r="AB80" s="117">
        <f>-STOA!O80</f>
        <v>0</v>
      </c>
      <c r="AC80">
        <f t="shared" si="3"/>
        <v>13.733915313077535</v>
      </c>
      <c r="AD80">
        <f t="shared" si="4"/>
        <v>1065.4101921877539</v>
      </c>
      <c r="AE80">
        <f>'IDT-1'!C80</f>
        <v>0</v>
      </c>
      <c r="AF80" s="26"/>
      <c r="AG80">
        <f t="shared" si="5"/>
        <v>1065.4101921877539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6.1124599999999996</v>
      </c>
      <c r="E81">
        <f>GT_NG!Q81</f>
        <v>17.803543066585217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719.28371553439649</v>
      </c>
      <c r="P81" s="77">
        <v>68.332611903214712</v>
      </c>
      <c r="Q81" s="77">
        <v>18.827460210412731</v>
      </c>
      <c r="R81" s="80">
        <v>0</v>
      </c>
      <c r="S81" s="80">
        <v>0</v>
      </c>
      <c r="T81" s="78">
        <f>SUMPRODUCT(LTA!F81:AJ81,LTA!F$101:AJ$101,LTA!F$104:AJ$104)</f>
        <v>71.78</v>
      </c>
      <c r="U81" s="78">
        <f>SUMPRODUCT(LTA!F81:AJ81,LTA!F$102:AJ$102,LTA!F$104:AJ$104)</f>
        <v>140.59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-185</v>
      </c>
      <c r="AA81" s="117">
        <f>STOA!I81</f>
        <v>168.99</v>
      </c>
      <c r="AB81" s="117">
        <f>-STOA!O81</f>
        <v>0</v>
      </c>
      <c r="AC81">
        <f t="shared" si="3"/>
        <v>13.076365607334038</v>
      </c>
      <c r="AD81">
        <f t="shared" si="4"/>
        <v>1101.2318179981094</v>
      </c>
      <c r="AE81">
        <f>'IDT-1'!C81</f>
        <v>0</v>
      </c>
      <c r="AF81" s="26"/>
      <c r="AG81">
        <f t="shared" si="5"/>
        <v>1101.2318179981094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6.1124599999999996</v>
      </c>
      <c r="E82">
        <f>GT_NG!Q82</f>
        <v>17.803543066585217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45.000000000000007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713.5965980570835</v>
      </c>
      <c r="P82" s="77">
        <v>68.332611903214712</v>
      </c>
      <c r="Q82" s="77">
        <v>18.827460210412731</v>
      </c>
      <c r="R82" s="80">
        <v>0</v>
      </c>
      <c r="S82" s="80">
        <v>0</v>
      </c>
      <c r="T82" s="78">
        <f>SUMPRODUCT(LTA!F82:AJ82,LTA!F$101:AJ$101,LTA!F$104:AJ$104)</f>
        <v>71.83</v>
      </c>
      <c r="U82" s="78">
        <f>SUMPRODUCT(LTA!F82:AJ82,LTA!F$102:AJ$102,LTA!F$104:AJ$104)</f>
        <v>140.47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-185</v>
      </c>
      <c r="AA82" s="117">
        <f>STOA!I82</f>
        <v>168.99</v>
      </c>
      <c r="AB82" s="117">
        <f>-STOA!O82</f>
        <v>0</v>
      </c>
      <c r="AC82">
        <f t="shared" si="3"/>
        <v>13.025702973533683</v>
      </c>
      <c r="AD82">
        <f t="shared" si="4"/>
        <v>1095.5253631545968</v>
      </c>
      <c r="AE82">
        <f>'IDT-1'!C82</f>
        <v>0</v>
      </c>
      <c r="AF82" s="26"/>
      <c r="AG82">
        <f t="shared" si="5"/>
        <v>1095.5253631545968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6.1124599999999996</v>
      </c>
      <c r="E83">
        <f>GT_NG!Q83</f>
        <v>17.803543066585217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47.23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713.61971951753821</v>
      </c>
      <c r="P83" s="77">
        <v>68.332611903214712</v>
      </c>
      <c r="Q83" s="77">
        <v>18.827460210412731</v>
      </c>
      <c r="R83" s="80">
        <v>0</v>
      </c>
      <c r="S83" s="80">
        <v>0</v>
      </c>
      <c r="T83" s="78">
        <f>SUMPRODUCT(LTA!F83:AJ83,LTA!F$101:AJ$101,LTA!F$104:AJ$104)</f>
        <v>71.77</v>
      </c>
      <c r="U83" s="78">
        <f>SUMPRODUCT(LTA!F83:AJ83,LTA!F$102:AJ$102,LTA!F$104:AJ$104)</f>
        <v>140.55000000000001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-200</v>
      </c>
      <c r="AA83" s="117">
        <f>STOA!I83</f>
        <v>168.99</v>
      </c>
      <c r="AB83" s="117">
        <f>-STOA!O83</f>
        <v>0</v>
      </c>
      <c r="AC83">
        <f t="shared" si="3"/>
        <v>13.348982355218615</v>
      </c>
      <c r="AD83">
        <f t="shared" si="4"/>
        <v>1101.8052052333665</v>
      </c>
      <c r="AE83">
        <f>'IDT-1'!C83</f>
        <v>0</v>
      </c>
      <c r="AF83" s="26"/>
      <c r="AG83">
        <f t="shared" si="5"/>
        <v>1101.8052052333665</v>
      </c>
      <c r="AI83" s="75">
        <f>PXIL!I83</f>
        <v>0</v>
      </c>
      <c r="AJ83" s="75">
        <f>PXIL!O83</f>
        <v>0</v>
      </c>
      <c r="AK83" s="75">
        <f>RTM_IEX!I83</f>
        <v>19.329999999999998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6.1124599999999996</v>
      </c>
      <c r="E84">
        <f>GT_NG!Q84</f>
        <v>17.803543066585217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47.23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714.70408244833538</v>
      </c>
      <c r="P84" s="77">
        <v>68.332611903214712</v>
      </c>
      <c r="Q84" s="77">
        <v>18.827460210412731</v>
      </c>
      <c r="R84" s="80">
        <v>0</v>
      </c>
      <c r="S84" s="80">
        <v>0</v>
      </c>
      <c r="T84" s="78">
        <f>SUMPRODUCT(LTA!F84:AJ84,LTA!F$101:AJ$101,LTA!F$104:AJ$104)</f>
        <v>71.88</v>
      </c>
      <c r="U84" s="78">
        <f>SUMPRODUCT(LTA!F84:AJ84,LTA!F$102:AJ$102,LTA!F$104:AJ$104)</f>
        <v>140.44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-205</v>
      </c>
      <c r="AA84" s="117">
        <f>STOA!I84</f>
        <v>168.99</v>
      </c>
      <c r="AB84" s="117">
        <f>-STOA!O84</f>
        <v>0</v>
      </c>
      <c r="AC84">
        <f t="shared" si="3"/>
        <v>13.445507386620605</v>
      </c>
      <c r="AD84">
        <f t="shared" si="4"/>
        <v>1102.6330431327617</v>
      </c>
      <c r="AE84">
        <f>'IDT-1'!C84</f>
        <v>0</v>
      </c>
      <c r="AF84" s="26"/>
      <c r="AG84">
        <f t="shared" si="5"/>
        <v>1102.6330431327617</v>
      </c>
      <c r="AI84" s="75">
        <f>PXIL!I84</f>
        <v>0</v>
      </c>
      <c r="AJ84" s="75">
        <f>PXIL!O84</f>
        <v>0</v>
      </c>
      <c r="AK84" s="75">
        <f>RTM_IEX!I84</f>
        <v>24.17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6.1124599999999996</v>
      </c>
      <c r="E85">
        <f>GT_NG!Q85</f>
        <v>4.9903025601241282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44.997906782026234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825.17608840679804</v>
      </c>
      <c r="P85" s="77">
        <v>68.332611903214712</v>
      </c>
      <c r="Q85" s="77">
        <v>18.827460210412731</v>
      </c>
      <c r="R85" s="80">
        <v>0</v>
      </c>
      <c r="S85" s="80">
        <v>0</v>
      </c>
      <c r="T85" s="78">
        <f>SUMPRODUCT(LTA!F85:AJ85,LTA!F$101:AJ$101,LTA!F$104:AJ$104)</f>
        <v>71.95</v>
      </c>
      <c r="U85" s="78">
        <f>SUMPRODUCT(LTA!F85:AJ85,LTA!F$102:AJ$102,LTA!F$104:AJ$104)</f>
        <v>140.6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-195</v>
      </c>
      <c r="AA85" s="117">
        <f>STOA!I85</f>
        <v>168.99</v>
      </c>
      <c r="AB85" s="117">
        <f>-STOA!O85</f>
        <v>0</v>
      </c>
      <c r="AC85">
        <f t="shared" si="3"/>
        <v>14.696059028833723</v>
      </c>
      <c r="AD85">
        <f t="shared" si="4"/>
        <v>1102.8691637245763</v>
      </c>
      <c r="AE85">
        <f>'IDT-1'!C85</f>
        <v>0</v>
      </c>
      <c r="AF85" s="26"/>
      <c r="AG85">
        <f t="shared" si="5"/>
        <v>1102.8691637245763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6.1124599999999996</v>
      </c>
      <c r="E86">
        <f>GT_NG!Q86</f>
        <v>4.9903025601241282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44.997906782026234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842.97202026537479</v>
      </c>
      <c r="P86" s="77">
        <v>68.332611903214712</v>
      </c>
      <c r="Q86" s="77">
        <v>18.827460210412731</v>
      </c>
      <c r="R86" s="80">
        <v>0</v>
      </c>
      <c r="S86" s="80">
        <v>0</v>
      </c>
      <c r="T86" s="78">
        <f>SUMPRODUCT(LTA!F86:AJ86,LTA!F$101:AJ$101,LTA!F$104:AJ$104)</f>
        <v>71.849999999999994</v>
      </c>
      <c r="U86" s="78">
        <f>SUMPRODUCT(LTA!F86:AJ86,LTA!F$102:AJ$102,LTA!F$104:AJ$104)</f>
        <v>140.5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-185</v>
      </c>
      <c r="AA86" s="117">
        <f>STOA!I86</f>
        <v>168.99</v>
      </c>
      <c r="AB86" s="117">
        <f>-STOA!O86</f>
        <v>0</v>
      </c>
      <c r="AC86">
        <f t="shared" si="3"/>
        <v>14.762121953967245</v>
      </c>
      <c r="AD86">
        <f t="shared" si="4"/>
        <v>1130.3990326580197</v>
      </c>
      <c r="AE86">
        <f>'IDT-1'!C86</f>
        <v>0</v>
      </c>
      <c r="AF86" s="26"/>
      <c r="AG86">
        <f t="shared" si="5"/>
        <v>1130.3990326580197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6.1124599999999996</v>
      </c>
      <c r="E87">
        <f>GT_NG!Q87</f>
        <v>4.9903025601241282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54.897543734061109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834.53271516484176</v>
      </c>
      <c r="P87" s="77">
        <v>68.332611903214712</v>
      </c>
      <c r="Q87" s="77">
        <v>18.827460210412731</v>
      </c>
      <c r="R87" s="80">
        <v>0</v>
      </c>
      <c r="S87" s="80">
        <v>0</v>
      </c>
      <c r="T87" s="78">
        <f>SUMPRODUCT(LTA!F87:AJ87,LTA!F$101:AJ$101,LTA!F$104:AJ$104)</f>
        <v>71.930000000000007</v>
      </c>
      <c r="U87" s="78">
        <f>SUMPRODUCT(LTA!F87:AJ87,LTA!F$102:AJ$102,LTA!F$104:AJ$104)</f>
        <v>140.47999999999999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-145</v>
      </c>
      <c r="AA87" s="117">
        <f>STOA!I87</f>
        <v>168.99</v>
      </c>
      <c r="AB87" s="117">
        <f>-STOA!O87</f>
        <v>0</v>
      </c>
      <c r="AC87">
        <f t="shared" si="3"/>
        <v>14.553547686205581</v>
      </c>
      <c r="AD87">
        <f t="shared" si="4"/>
        <v>1157.1279387772834</v>
      </c>
      <c r="AE87">
        <f>'IDT-1'!C87</f>
        <v>-22.437999999999999</v>
      </c>
      <c r="AF87" s="26"/>
      <c r="AG87">
        <f t="shared" si="5"/>
        <v>1134.6899387772833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6.1124599999999996</v>
      </c>
      <c r="E88">
        <f>GT_NG!Q88</f>
        <v>4.9903025601241282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54.897543734061109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831.56335162044161</v>
      </c>
      <c r="P88" s="77">
        <v>68.332611903214712</v>
      </c>
      <c r="Q88" s="77">
        <v>18.827460210412731</v>
      </c>
      <c r="R88" s="80">
        <v>0</v>
      </c>
      <c r="S88" s="80">
        <v>0</v>
      </c>
      <c r="T88" s="78">
        <f>SUMPRODUCT(LTA!F88:AJ88,LTA!F$101:AJ$101,LTA!F$104:AJ$104)</f>
        <v>71.87</v>
      </c>
      <c r="U88" s="78">
        <f>SUMPRODUCT(LTA!F88:AJ88,LTA!F$102:AJ$102,LTA!F$104:AJ$104)</f>
        <v>140.55000000000001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-100</v>
      </c>
      <c r="AA88" s="117">
        <f>STOA!I88</f>
        <v>168.99</v>
      </c>
      <c r="AB88" s="117">
        <f>-STOA!O88</f>
        <v>0</v>
      </c>
      <c r="AC88">
        <f t="shared" si="3"/>
        <v>14.21677082373802</v>
      </c>
      <c r="AD88">
        <f t="shared" si="4"/>
        <v>1189.5053520953506</v>
      </c>
      <c r="AE88">
        <f>'IDT-1'!C88</f>
        <v>-37.679000000000002</v>
      </c>
      <c r="AF88" s="26"/>
      <c r="AG88">
        <f t="shared" si="5"/>
        <v>1151.8263520953506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6.1124599999999996</v>
      </c>
      <c r="E89">
        <f>GT_NG!Q89</f>
        <v>4.9903025601241282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54.897543734061109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830.99199970896575</v>
      </c>
      <c r="P89" s="77">
        <v>68.332611903214712</v>
      </c>
      <c r="Q89" s="77">
        <v>18.827460210412731</v>
      </c>
      <c r="R89" s="80">
        <v>0</v>
      </c>
      <c r="S89" s="80">
        <v>0</v>
      </c>
      <c r="T89" s="78">
        <f>SUMPRODUCT(LTA!F89:AJ89,LTA!F$101:AJ$101,LTA!F$104:AJ$104)</f>
        <v>71.78</v>
      </c>
      <c r="U89" s="78">
        <f>SUMPRODUCT(LTA!F89:AJ89,LTA!F$102:AJ$102,LTA!F$104:AJ$104)</f>
        <v>140.49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-60</v>
      </c>
      <c r="AA89" s="117">
        <f>STOA!I89</f>
        <v>168.99</v>
      </c>
      <c r="AB89" s="117">
        <f>-STOA!O89</f>
        <v>0</v>
      </c>
      <c r="AC89">
        <f t="shared" si="3"/>
        <v>14.210422926917033</v>
      </c>
      <c r="AD89">
        <f t="shared" si="4"/>
        <v>1188.7903480806956</v>
      </c>
      <c r="AE89">
        <f>'IDT-1'!C89</f>
        <v>-42.335999999999999</v>
      </c>
      <c r="AF89" s="26"/>
      <c r="AG89">
        <f t="shared" si="5"/>
        <v>1146.4543480806956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6.1124599999999996</v>
      </c>
      <c r="E90">
        <f>GT_NG!Q90</f>
        <v>4.9903025601241282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54.897543734061109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833.96282107792717</v>
      </c>
      <c r="P90" s="77">
        <v>68.332611903214712</v>
      </c>
      <c r="Q90" s="77">
        <v>18.827460210412731</v>
      </c>
      <c r="R90" s="80">
        <v>0</v>
      </c>
      <c r="S90" s="80">
        <v>0</v>
      </c>
      <c r="T90" s="78">
        <f>SUMPRODUCT(LTA!F90:AJ90,LTA!F$101:AJ$101,LTA!F$104:AJ$104)</f>
        <v>71.739999999999995</v>
      </c>
      <c r="U90" s="78">
        <f>SUMPRODUCT(LTA!F90:AJ90,LTA!F$102:AJ$102,LTA!F$104:AJ$104)</f>
        <v>139.57999999999998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-35</v>
      </c>
      <c r="AA90" s="117">
        <f>STOA!I90</f>
        <v>168.99</v>
      </c>
      <c r="AB90" s="117">
        <f>-STOA!O90</f>
        <v>0</v>
      </c>
      <c r="AC90">
        <f t="shared" si="3"/>
        <v>14.13942487974194</v>
      </c>
      <c r="AD90">
        <f t="shared" si="4"/>
        <v>1200.8821674968322</v>
      </c>
      <c r="AE90">
        <f>'IDT-1'!C90</f>
        <v>-27.518999999999998</v>
      </c>
      <c r="AF90" s="26"/>
      <c r="AG90">
        <f t="shared" si="5"/>
        <v>1173.3631674968321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-160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6.1124599999999996</v>
      </c>
      <c r="E91">
        <f>GT_NG!Q91</f>
        <v>4.9903025601241282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54.897543734061109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839.17986196233278</v>
      </c>
      <c r="P91" s="77">
        <v>68.332611903214712</v>
      </c>
      <c r="Q91" s="77">
        <v>18.827460210412731</v>
      </c>
      <c r="R91" s="80">
        <v>0</v>
      </c>
      <c r="S91" s="80">
        <v>0</v>
      </c>
      <c r="T91" s="78">
        <f>SUMPRODUCT(LTA!F91:AJ91,LTA!F$101:AJ$101,LTA!F$104:AJ$104)</f>
        <v>70.61</v>
      </c>
      <c r="U91" s="78">
        <f>SUMPRODUCT(LTA!F91:AJ91,LTA!F$102:AJ$102,LTA!F$104:AJ$104)</f>
        <v>138.31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-55</v>
      </c>
      <c r="AA91" s="117">
        <f>STOA!I91</f>
        <v>209.50000000000003</v>
      </c>
      <c r="AB91" s="117">
        <f>-STOA!O91</f>
        <v>0</v>
      </c>
      <c r="AC91">
        <f t="shared" si="3"/>
        <v>15.017877980767645</v>
      </c>
      <c r="AD91">
        <f t="shared" si="4"/>
        <v>1187.3307552802119</v>
      </c>
      <c r="AE91">
        <f>'IDT-1'!C91</f>
        <v>-40.219000000000001</v>
      </c>
      <c r="AF91" s="26"/>
      <c r="AG91">
        <f t="shared" si="5"/>
        <v>1147.1117552802118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-196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6.1124599999999996</v>
      </c>
      <c r="E92">
        <f>GT_NG!Q92</f>
        <v>4.9903025601241282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54.897543734061109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833.69963363459328</v>
      </c>
      <c r="P92" s="77">
        <v>68.332611903214712</v>
      </c>
      <c r="Q92" s="77">
        <v>18.827460210412731</v>
      </c>
      <c r="R92" s="80">
        <v>0</v>
      </c>
      <c r="S92" s="80">
        <v>0</v>
      </c>
      <c r="T92" s="78">
        <f>SUMPRODUCT(LTA!F92:AJ92,LTA!F$101:AJ$101,LTA!F$104:AJ$104)</f>
        <v>68.94</v>
      </c>
      <c r="U92" s="78">
        <f>SUMPRODUCT(LTA!F92:AJ92,LTA!F$102:AJ$102,LTA!F$104:AJ$104)</f>
        <v>137.5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-25</v>
      </c>
      <c r="AA92" s="117">
        <f>STOA!I92</f>
        <v>209.50000000000003</v>
      </c>
      <c r="AB92" s="117">
        <f>-STOA!O92</f>
        <v>0</v>
      </c>
      <c r="AC92">
        <f t="shared" si="3"/>
        <v>14.876802951305979</v>
      </c>
      <c r="AD92">
        <f t="shared" si="4"/>
        <v>1187.5116019819343</v>
      </c>
      <c r="AE92">
        <f>'IDT-1'!C92</f>
        <v>-16.934999999999999</v>
      </c>
      <c r="AF92" s="26"/>
      <c r="AG92">
        <f t="shared" si="5"/>
        <v>1170.5766019819343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-218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6.1124599999999996</v>
      </c>
      <c r="E93">
        <f>GT_NG!Q93</f>
        <v>4.9903025601241282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54.897543734061109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775.35868755505294</v>
      </c>
      <c r="P93" s="77">
        <v>68.332611903214712</v>
      </c>
      <c r="Q93" s="77">
        <v>18.827460210412731</v>
      </c>
      <c r="R93" s="80">
        <v>0</v>
      </c>
      <c r="S93" s="80">
        <v>0</v>
      </c>
      <c r="T93" s="78">
        <f>SUMPRODUCT(LTA!F93:AJ93,LTA!F$101:AJ$101,LTA!F$104:AJ$104)</f>
        <v>69.63</v>
      </c>
      <c r="U93" s="78">
        <f>SUMPRODUCT(LTA!F93:AJ93,LTA!F$102:AJ$102,LTA!F$104:AJ$104)</f>
        <v>136.70999999999998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</v>
      </c>
      <c r="AA93" s="117">
        <f>STOA!I93</f>
        <v>209.50000000000003</v>
      </c>
      <c r="AB93" s="117">
        <f>-STOA!O93</f>
        <v>0</v>
      </c>
      <c r="AC93">
        <f t="shared" si="3"/>
        <v>13.536856766241858</v>
      </c>
      <c r="AD93">
        <f t="shared" si="4"/>
        <v>1223.4106020874581</v>
      </c>
      <c r="AE93">
        <f>'IDT-1'!C93</f>
        <v>-6.35</v>
      </c>
      <c r="AF93" s="26"/>
      <c r="AG93">
        <f t="shared" si="5"/>
        <v>1217.0606020874582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-140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6.1124599999999996</v>
      </c>
      <c r="E94">
        <f>GT_NG!Q94</f>
        <v>4.9903025601241282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54.897543734061109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775.35868755505294</v>
      </c>
      <c r="P94" s="77">
        <v>68.332611903214712</v>
      </c>
      <c r="Q94" s="77">
        <v>18.827460210412731</v>
      </c>
      <c r="R94" s="80">
        <v>0</v>
      </c>
      <c r="S94" s="80">
        <v>0</v>
      </c>
      <c r="T94" s="78">
        <f>SUMPRODUCT(LTA!F94:AJ94,LTA!F$101:AJ$101,LTA!F$104:AJ$104)</f>
        <v>71.77</v>
      </c>
      <c r="U94" s="78">
        <f>SUMPRODUCT(LTA!F94:AJ94,LTA!F$102:AJ$102,LTA!F$104:AJ$104)</f>
        <v>137.99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209.50000000000003</v>
      </c>
      <c r="AB94" s="117">
        <f>-STOA!O94</f>
        <v>0</v>
      </c>
      <c r="AC94">
        <f t="shared" si="3"/>
        <v>13.389390215797951</v>
      </c>
      <c r="AD94">
        <f t="shared" si="4"/>
        <v>1246.978068637902</v>
      </c>
      <c r="AE94">
        <f>'IDT-1'!C94</f>
        <v>0</v>
      </c>
      <c r="AF94" s="26"/>
      <c r="AG94">
        <f t="shared" si="5"/>
        <v>1246.978068637902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-130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6.1124599999999996</v>
      </c>
      <c r="E95">
        <f>GT_NG!Q95</f>
        <v>4.9903025601241282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54.899999999999991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715.58721610241048</v>
      </c>
      <c r="P95" s="77">
        <v>68.332611903214712</v>
      </c>
      <c r="Q95" s="77">
        <v>18.827460210412731</v>
      </c>
      <c r="R95" s="80">
        <v>0</v>
      </c>
      <c r="S95" s="80">
        <v>0</v>
      </c>
      <c r="T95" s="78">
        <f>SUMPRODUCT(LTA!F95:AJ95,LTA!F$101:AJ$101,LTA!F$104:AJ$104)</f>
        <v>71.88</v>
      </c>
      <c r="U95" s="78">
        <f>SUMPRODUCT(LTA!F95:AJ95,LTA!F$102:AJ$102,LTA!F$104:AJ$104)</f>
        <v>138.05000000000001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238.50000000000003</v>
      </c>
      <c r="AB95" s="117">
        <f>-STOA!O95</f>
        <v>0</v>
      </c>
      <c r="AC95">
        <f t="shared" si="3"/>
        <v>13.031337606933008</v>
      </c>
      <c r="AD95">
        <f t="shared" si="4"/>
        <v>1226.7371060600633</v>
      </c>
      <c r="AE95">
        <f>'IDT-1'!C95</f>
        <v>0</v>
      </c>
      <c r="AF95" s="26"/>
      <c r="AG95">
        <f t="shared" si="5"/>
        <v>1226.7371060600633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6.1124599999999996</v>
      </c>
      <c r="E96">
        <f>GT_NG!Q96</f>
        <v>4.9903025601241282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54.899999999999991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695.7791647407638</v>
      </c>
      <c r="P96" s="77">
        <v>68.332611903214712</v>
      </c>
      <c r="Q96" s="77">
        <v>18.827460210412731</v>
      </c>
      <c r="R96" s="80">
        <v>0</v>
      </c>
      <c r="S96" s="80">
        <v>0</v>
      </c>
      <c r="T96" s="78">
        <f>SUMPRODUCT(LTA!F96:AJ96,LTA!F$101:AJ$101,LTA!F$104:AJ$104)</f>
        <v>71.95</v>
      </c>
      <c r="U96" s="78">
        <f>SUMPRODUCT(LTA!F96:AJ96,LTA!F$102:AJ$102,LTA!F$104:AJ$104)</f>
        <v>137.94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238.50000000000003</v>
      </c>
      <c r="AB96" s="117">
        <f>-STOA!O96</f>
        <v>0</v>
      </c>
      <c r="AC96">
        <f t="shared" si="3"/>
        <v>12.723502842117586</v>
      </c>
      <c r="AD96">
        <f t="shared" si="4"/>
        <v>1222.1968894632321</v>
      </c>
      <c r="AE96">
        <f>'IDT-1'!C96</f>
        <v>0</v>
      </c>
      <c r="AF96" s="26"/>
      <c r="AG96">
        <f t="shared" si="5"/>
        <v>1222.1968894632321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6.1124599999999996</v>
      </c>
      <c r="E97">
        <f>GT_NG!Q97</f>
        <v>4.9903025601241282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54.899999999999991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689.27270039986411</v>
      </c>
      <c r="P97" s="77">
        <v>68.332611903214712</v>
      </c>
      <c r="Q97" s="77">
        <v>18.827460210412731</v>
      </c>
      <c r="R97" s="80">
        <v>0</v>
      </c>
      <c r="S97" s="80">
        <v>0</v>
      </c>
      <c r="T97" s="78">
        <f>SUMPRODUCT(LTA!F97:AJ97,LTA!F$101:AJ$101,LTA!F$104:AJ$104)</f>
        <v>71.849999999999994</v>
      </c>
      <c r="U97" s="78">
        <f>SUMPRODUCT(LTA!F97:AJ97,LTA!F$102:AJ$102,LTA!F$104:AJ$104)</f>
        <v>138.01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238.50000000000003</v>
      </c>
      <c r="AB97" s="117">
        <f>-STOA!O97</f>
        <v>0</v>
      </c>
      <c r="AC97">
        <f t="shared" si="3"/>
        <v>12.843544506361575</v>
      </c>
      <c r="AD97">
        <f t="shared" si="4"/>
        <v>1195.5403834580884</v>
      </c>
      <c r="AE97">
        <f>'IDT-1'!C97</f>
        <v>0</v>
      </c>
      <c r="AF97" s="26"/>
      <c r="AG97">
        <f t="shared" si="5"/>
        <v>1195.5403834580884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6.1124599999999996</v>
      </c>
      <c r="E98">
        <f>GT_NG!Q98</f>
        <v>4.9903025601241282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54.899999999999991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689.28368731968931</v>
      </c>
      <c r="P98" s="77">
        <v>68.332611903214712</v>
      </c>
      <c r="Q98" s="77">
        <v>18.827460210412731</v>
      </c>
      <c r="R98" s="80">
        <v>0</v>
      </c>
      <c r="S98" s="80">
        <v>0</v>
      </c>
      <c r="T98" s="78">
        <f>SUMPRODUCT(LTA!F98:AJ98,LTA!F$101:AJ$101,LTA!F$104:AJ$104)</f>
        <v>71.930000000000007</v>
      </c>
      <c r="U98" s="78">
        <f>SUMPRODUCT(LTA!F98:AJ98,LTA!F$102:AJ$102,LTA!F$104:AJ$104)</f>
        <v>137.94999999999999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238.50000000000003</v>
      </c>
      <c r="AB98" s="117">
        <f>-STOA!O98</f>
        <v>0</v>
      </c>
      <c r="AC98">
        <f t="shared" si="3"/>
        <v>12.843817191256038</v>
      </c>
      <c r="AD98">
        <f t="shared" si="4"/>
        <v>1195.5710976930193</v>
      </c>
      <c r="AE98">
        <f>'IDT-1'!C98</f>
        <v>0</v>
      </c>
      <c r="AF98" s="26"/>
      <c r="AG98">
        <f t="shared" si="5"/>
        <v>1195.5710976930193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0.14669904000000017</v>
      </c>
      <c r="E99">
        <f t="shared" si="6"/>
        <v>0.13422375680301152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1.1364631263854506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17.441187602546393</v>
      </c>
      <c r="P99" s="77">
        <f t="shared" si="6"/>
        <v>1.5562926055617607</v>
      </c>
      <c r="Q99" s="77">
        <f t="shared" si="6"/>
        <v>0.3343892046253728</v>
      </c>
      <c r="R99" s="80">
        <f t="shared" si="6"/>
        <v>0.29418249999999979</v>
      </c>
      <c r="S99" s="80">
        <f t="shared" si="6"/>
        <v>0</v>
      </c>
      <c r="T99" s="78">
        <f t="shared" si="6"/>
        <v>2.8871975000000001</v>
      </c>
      <c r="U99" s="78">
        <f t="shared" si="6"/>
        <v>2.6317499999999994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-2.1203975000000002</v>
      </c>
      <c r="AA99" s="117">
        <f t="shared" si="6"/>
        <v>3.8476149999999993</v>
      </c>
      <c r="AB99" s="117">
        <f t="shared" si="6"/>
        <v>0</v>
      </c>
      <c r="AC99">
        <f t="shared" si="6"/>
        <v>0.30830837236435904</v>
      </c>
      <c r="AD99">
        <f t="shared" si="6"/>
        <v>27.687830892937654</v>
      </c>
      <c r="AE99">
        <f t="shared" si="6"/>
        <v>-6.4456749999999993E-2</v>
      </c>
      <c r="AG99">
        <f t="shared" si="6"/>
        <v>27.623374142937649</v>
      </c>
      <c r="AI99">
        <f t="shared" si="6"/>
        <v>0</v>
      </c>
      <c r="AJ99">
        <f t="shared" si="6"/>
        <v>0</v>
      </c>
      <c r="AK99">
        <f t="shared" si="6"/>
        <v>6.7915000000000003E-2</v>
      </c>
      <c r="AL99">
        <f t="shared" si="6"/>
        <v>-1.3835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45070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7.8835799999999994</v>
      </c>
      <c r="E3">
        <f>GT_NG!T3</f>
        <v>9.1822599305823367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58.31367932278458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859.38878852163077</v>
      </c>
      <c r="P3" s="77">
        <v>75.112871067619736</v>
      </c>
      <c r="Q3" s="77">
        <v>22.746931480981925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442.93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34.81</v>
      </c>
      <c r="Z3" s="75">
        <f>IEX!P3</f>
        <v>0</v>
      </c>
      <c r="AA3" s="117">
        <f>STOA!J3</f>
        <v>159.38999999999999</v>
      </c>
      <c r="AB3" s="117">
        <f>-STOA!P3</f>
        <v>0</v>
      </c>
      <c r="AC3">
        <f>SUMIF(B3:AB3,"&gt;0")*$AC$2-SUMIF(B3:AB3,"&lt;0")*($AC$2/(1-$AC$2))+SUMIF(AI3:AR3,"&gt;0")*$AC$2-SUMIF(AI3:AR3,"&lt;0")*($AC$2/(1-$AC$2))</f>
        <v>16.674822405752018</v>
      </c>
      <c r="AD3">
        <f>SUM(B3:AB3,AI3:AR3)-AC3</f>
        <v>1878.1913600660682</v>
      </c>
      <c r="AE3">
        <f>'IDT-1'!F3</f>
        <v>0</v>
      </c>
      <c r="AF3" s="26"/>
      <c r="AG3">
        <f>SUM(AD3:AF3)</f>
        <v>1878.1913600660682</v>
      </c>
      <c r="AI3" s="75">
        <f>PXIL!J3</f>
        <v>0</v>
      </c>
      <c r="AJ3" s="75">
        <f>PXIL!P3</f>
        <v>0</v>
      </c>
      <c r="AK3" s="75">
        <f>RTM_IEX!J3</f>
        <v>174.02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7.8835799999999994</v>
      </c>
      <c r="E4">
        <f>GT_NG!T4</f>
        <v>9.0580794446586967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65.320000000000007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901.00099915129499</v>
      </c>
      <c r="P4" s="77">
        <v>75.112871067619736</v>
      </c>
      <c r="Q4" s="77">
        <v>22.746931480981925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443.26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24.17</v>
      </c>
      <c r="Z4" s="75">
        <f>IEX!P4</f>
        <v>0</v>
      </c>
      <c r="AA4" s="117">
        <f>STOA!J4</f>
        <v>159.38999999999999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16.925748692976434</v>
      </c>
      <c r="AD4">
        <f t="shared" ref="AD4:AD67" si="1">SUM(B4:AB4,AI4:AR4)-AC4</f>
        <v>1906.4547845998</v>
      </c>
      <c r="AE4">
        <f>'IDT-1'!F4</f>
        <v>0</v>
      </c>
      <c r="AF4" s="26"/>
      <c r="AG4">
        <f t="shared" ref="AG4:AG67" si="2">SUM(AD4:AF4)</f>
        <v>1906.4547845998</v>
      </c>
      <c r="AI4" s="75">
        <f>PXIL!J4</f>
        <v>0</v>
      </c>
      <c r="AJ4" s="75">
        <f>PXIL!P4</f>
        <v>0</v>
      </c>
      <c r="AK4" s="75">
        <f>RTM_IEX!J4</f>
        <v>164.35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7.8835799999999994</v>
      </c>
      <c r="E5">
        <f>GT_NG!T5</f>
        <v>9.0580794446586967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65.320000000000007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893.41540932461044</v>
      </c>
      <c r="P5" s="77">
        <v>75.112871067619736</v>
      </c>
      <c r="Q5" s="77">
        <v>22.746931480981925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443.45000000000005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9.67</v>
      </c>
      <c r="Z5" s="75">
        <f>IEX!P5</f>
        <v>0</v>
      </c>
      <c r="AA5" s="117">
        <f>STOA!J5</f>
        <v>159.38999999999999</v>
      </c>
      <c r="AB5" s="117">
        <f>-STOA!P5</f>
        <v>0</v>
      </c>
      <c r="AC5">
        <f t="shared" si="0"/>
        <v>15.28678750250161</v>
      </c>
      <c r="AD5">
        <f t="shared" si="1"/>
        <v>1721.8481559635904</v>
      </c>
      <c r="AE5">
        <f>'IDT-1'!F5</f>
        <v>0</v>
      </c>
      <c r="AF5" s="26"/>
      <c r="AG5">
        <f t="shared" si="2"/>
        <v>1721.8481559635904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7.8835799999999994</v>
      </c>
      <c r="E6">
        <f>GT_NG!T6</f>
        <v>9.0580794446586967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65.320000000000007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894.07031982868659</v>
      </c>
      <c r="P6" s="77">
        <v>75.112871067619736</v>
      </c>
      <c r="Q6" s="77">
        <v>22.746931480981925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443.99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</v>
      </c>
      <c r="AA6" s="117">
        <f>STOA!J6</f>
        <v>159.38999999999999</v>
      </c>
      <c r="AB6" s="117">
        <f>-STOA!P6</f>
        <v>0</v>
      </c>
      <c r="AC6">
        <f t="shared" si="0"/>
        <v>15.327622372726015</v>
      </c>
      <c r="AD6">
        <f t="shared" si="1"/>
        <v>1700.3322315974417</v>
      </c>
      <c r="AE6">
        <f>'IDT-1'!F6</f>
        <v>0</v>
      </c>
      <c r="AF6" s="26"/>
      <c r="AG6">
        <f t="shared" si="2"/>
        <v>1700.3322315974417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7.8835799999999994</v>
      </c>
      <c r="E7">
        <f>GT_NG!T7</f>
        <v>9.1822599305823367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65.320000000000007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886.90744884022445</v>
      </c>
      <c r="P7" s="77">
        <v>75.112871067619736</v>
      </c>
      <c r="Q7" s="77">
        <v>22.746931480981925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443.50000000000006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-38</v>
      </c>
      <c r="AA7" s="117">
        <f>STOA!J7</f>
        <v>159.31</v>
      </c>
      <c r="AB7" s="117">
        <f>-STOA!P7</f>
        <v>0</v>
      </c>
      <c r="AC7">
        <f t="shared" si="0"/>
        <v>15.482619084358561</v>
      </c>
      <c r="AD7">
        <f t="shared" si="1"/>
        <v>1667.5685443832708</v>
      </c>
      <c r="AE7">
        <f>'IDT-1'!F7</f>
        <v>0</v>
      </c>
      <c r="AF7" s="26"/>
      <c r="AG7">
        <f t="shared" si="2"/>
        <v>1667.5685443832708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7.8835799999999994</v>
      </c>
      <c r="E8">
        <f>GT_NG!T8</f>
        <v>9.1822599305823367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65.323558403174829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881.53846975864553</v>
      </c>
      <c r="P8" s="77">
        <v>75.112871067619736</v>
      </c>
      <c r="Q8" s="77">
        <v>22.746931480981925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443.85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-58</v>
      </c>
      <c r="AA8" s="117">
        <f>STOA!J8</f>
        <v>159.31</v>
      </c>
      <c r="AB8" s="117">
        <f>-STOA!P8</f>
        <v>0</v>
      </c>
      <c r="AC8">
        <f t="shared" si="0"/>
        <v>15.61604593283251</v>
      </c>
      <c r="AD8">
        <f t="shared" si="1"/>
        <v>1642.4196968563924</v>
      </c>
      <c r="AE8">
        <f>'IDT-1'!F8</f>
        <v>0</v>
      </c>
      <c r="AF8" s="26"/>
      <c r="AG8">
        <f t="shared" si="2"/>
        <v>1642.4196968563924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7.8835799999999994</v>
      </c>
      <c r="E9">
        <f>GT_NG!T9</f>
        <v>9.1822599305823367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67.430000000000007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879.36678244298616</v>
      </c>
      <c r="P9" s="77">
        <v>75.112871067619736</v>
      </c>
      <c r="Q9" s="77">
        <v>22.746931480981925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444.67000000000007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-74</v>
      </c>
      <c r="AA9" s="117">
        <f>STOA!J9</f>
        <v>159.31</v>
      </c>
      <c r="AB9" s="117">
        <f>-STOA!P9</f>
        <v>0</v>
      </c>
      <c r="AC9">
        <f t="shared" si="0"/>
        <v>15.764737810861895</v>
      </c>
      <c r="AD9">
        <f t="shared" si="1"/>
        <v>1627.0257592595292</v>
      </c>
      <c r="AE9">
        <f>'IDT-1'!F9</f>
        <v>0</v>
      </c>
      <c r="AF9" s="26"/>
      <c r="AG9">
        <f t="shared" si="2"/>
        <v>1627.0257592595292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7.8835799999999994</v>
      </c>
      <c r="E10">
        <f>GT_NG!T10</f>
        <v>9.1822599305823367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67.430000000000007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879.37004850312633</v>
      </c>
      <c r="P10" s="77">
        <v>75.112871067619736</v>
      </c>
      <c r="Q10" s="77">
        <v>22.746931480981925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439.34000000000003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-65</v>
      </c>
      <c r="AA10" s="117">
        <f>STOA!J10</f>
        <v>159.31</v>
      </c>
      <c r="AB10" s="117">
        <f>-STOA!P10</f>
        <v>0</v>
      </c>
      <c r="AC10">
        <f t="shared" si="0"/>
        <v>15.948693867768208</v>
      </c>
      <c r="AD10">
        <f t="shared" si="1"/>
        <v>1595.5150692627631</v>
      </c>
      <c r="AE10">
        <f>'IDT-1'!F10</f>
        <v>0</v>
      </c>
      <c r="AF10" s="26"/>
      <c r="AG10">
        <f t="shared" si="2"/>
        <v>1595.5150692627631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7.8835799999999994</v>
      </c>
      <c r="E11">
        <f>GT_NG!T11</f>
        <v>9.1822599305823367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783.47289018018932</v>
      </c>
      <c r="P11" s="77">
        <v>75.112871067619736</v>
      </c>
      <c r="Q11" s="77">
        <v>22.936905853790126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439.18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159.31</v>
      </c>
      <c r="AB11" s="117">
        <f>-STOA!P11</f>
        <v>0</v>
      </c>
      <c r="AC11">
        <f t="shared" si="0"/>
        <v>14.063865896787542</v>
      </c>
      <c r="AD11">
        <f t="shared" si="1"/>
        <v>1584.1027132836148</v>
      </c>
      <c r="AE11">
        <f>'IDT-1'!F11</f>
        <v>-7.4960000000000004</v>
      </c>
      <c r="AF11" s="26"/>
      <c r="AG11">
        <f t="shared" si="2"/>
        <v>1576.6067132836147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7.8835799999999994</v>
      </c>
      <c r="E12">
        <f>GT_NG!T12</f>
        <v>9.1822599305823367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781.89770001261888</v>
      </c>
      <c r="P12" s="77">
        <v>75.112871067619736</v>
      </c>
      <c r="Q12" s="77">
        <v>22.936905853790126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439.40000000000003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159.31</v>
      </c>
      <c r="AB12" s="117">
        <f>-STOA!P12</f>
        <v>0</v>
      </c>
      <c r="AC12">
        <f t="shared" si="0"/>
        <v>14.05194022331292</v>
      </c>
      <c r="AD12">
        <f t="shared" si="1"/>
        <v>1582.759448789519</v>
      </c>
      <c r="AE12">
        <f>'IDT-1'!F12</f>
        <v>-44.978000000000002</v>
      </c>
      <c r="AF12" s="26"/>
      <c r="AG12">
        <f t="shared" si="2"/>
        <v>1537.7814487895189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7.8835799999999994</v>
      </c>
      <c r="E13">
        <f>GT_NG!T13</f>
        <v>9.1822599305823367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734.87264675707706</v>
      </c>
      <c r="P13" s="77">
        <v>75.112871067619736</v>
      </c>
      <c r="Q13" s="77">
        <v>22.746498922745459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439.66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159.31</v>
      </c>
      <c r="AB13" s="117">
        <f>-STOA!P13</f>
        <v>0</v>
      </c>
      <c r="AC13">
        <f t="shared" si="0"/>
        <v>13.817372173670961</v>
      </c>
      <c r="AD13">
        <f t="shared" si="1"/>
        <v>1556.3385566525744</v>
      </c>
      <c r="AE13">
        <f>'IDT-1'!F13</f>
        <v>-21.911999999999999</v>
      </c>
      <c r="AF13" s="26"/>
      <c r="AG13">
        <f t="shared" si="2"/>
        <v>1534.4265566525744</v>
      </c>
      <c r="AI13" s="75">
        <f>PXIL!J13</f>
        <v>0</v>
      </c>
      <c r="AJ13" s="75">
        <f>PXIL!P13</f>
        <v>0</v>
      </c>
      <c r="AK13" s="75">
        <f>RTM_IEX!J13</f>
        <v>20.3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7.8835799999999994</v>
      </c>
      <c r="E14">
        <f>GT_NG!T14</f>
        <v>9.1822599305823367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703.93485591750368</v>
      </c>
      <c r="P14" s="77">
        <v>75.112871067619736</v>
      </c>
      <c r="Q14" s="77">
        <v>22.746498922745459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439.99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159.31</v>
      </c>
      <c r="AB14" s="117">
        <f>-STOA!P14</f>
        <v>0</v>
      </c>
      <c r="AC14">
        <f t="shared" si="0"/>
        <v>13.471551614282715</v>
      </c>
      <c r="AD14">
        <f t="shared" si="1"/>
        <v>1517.386586372389</v>
      </c>
      <c r="AE14">
        <f>'IDT-1'!F14</f>
        <v>-8.65</v>
      </c>
      <c r="AF14" s="26"/>
      <c r="AG14">
        <f t="shared" si="2"/>
        <v>1508.736586372389</v>
      </c>
      <c r="AI14" s="75">
        <f>PXIL!J14</f>
        <v>0</v>
      </c>
      <c r="AJ14" s="75">
        <f>PXIL!P14</f>
        <v>0</v>
      </c>
      <c r="AK14" s="75">
        <f>RTM_IEX!J14</f>
        <v>11.61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7.8835799999999994</v>
      </c>
      <c r="E15">
        <f>GT_NG!T15</f>
        <v>9.1822599305823367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56.607335749246985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703.89972654838846</v>
      </c>
      <c r="P15" s="77">
        <v>75.112871067619736</v>
      </c>
      <c r="Q15" s="77">
        <v>22.746498922745459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426.43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</v>
      </c>
      <c r="AA15" s="117">
        <f>STOA!J15</f>
        <v>159.20999999999998</v>
      </c>
      <c r="AB15" s="117">
        <f>-STOA!P15</f>
        <v>0</v>
      </c>
      <c r="AC15">
        <f t="shared" si="0"/>
        <v>13.375465157950069</v>
      </c>
      <c r="AD15">
        <f t="shared" si="1"/>
        <v>1504.5548792088539</v>
      </c>
      <c r="AE15">
        <f>'IDT-1'!F15</f>
        <v>-4.6130000000000004</v>
      </c>
      <c r="AF15" s="26"/>
      <c r="AG15">
        <f t="shared" si="2"/>
        <v>1499.9418792088538</v>
      </c>
      <c r="AI15" s="75">
        <f>PXIL!J15</f>
        <v>0</v>
      </c>
      <c r="AJ15" s="75">
        <f>PXIL!P15</f>
        <v>0</v>
      </c>
      <c r="AK15" s="75">
        <f>RTM_IEX!J15</f>
        <v>6.77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7.8835799999999994</v>
      </c>
      <c r="E16">
        <f>GT_NG!T16</f>
        <v>9.1822599305823367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56.607335749246985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703.89972654838846</v>
      </c>
      <c r="P16" s="77">
        <v>75.112871067619736</v>
      </c>
      <c r="Q16" s="77">
        <v>22.746498922745459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399.34000000000003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</v>
      </c>
      <c r="AA16" s="117">
        <f>STOA!J16</f>
        <v>159.20999999999998</v>
      </c>
      <c r="AB16" s="117">
        <f>-STOA!P16</f>
        <v>0</v>
      </c>
      <c r="AC16">
        <f t="shared" si="0"/>
        <v>13.61456847352715</v>
      </c>
      <c r="AD16">
        <f t="shared" si="1"/>
        <v>1479.2557758932767</v>
      </c>
      <c r="AE16">
        <f>'IDT-1'!F16</f>
        <v>0</v>
      </c>
      <c r="AF16" s="26"/>
      <c r="AG16">
        <f t="shared" si="2"/>
        <v>1479.2557758932767</v>
      </c>
      <c r="AI16" s="75">
        <f>PXIL!J16</f>
        <v>0</v>
      </c>
      <c r="AJ16" s="75">
        <f>PXIL!P16</f>
        <v>0</v>
      </c>
      <c r="AK16" s="75">
        <f>RTM_IEX!J16</f>
        <v>34.799999999999997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7.8835799999999994</v>
      </c>
      <c r="E17">
        <f>GT_NG!T17</f>
        <v>9.1822599305823367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56.607335749246985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703.8997868836567</v>
      </c>
      <c r="P17" s="77">
        <v>75.112871067619736</v>
      </c>
      <c r="Q17" s="77">
        <v>22.746498922745459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409.58000000000004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-43</v>
      </c>
      <c r="AA17" s="117">
        <f>STOA!J17</f>
        <v>159.20999999999998</v>
      </c>
      <c r="AB17" s="117">
        <f>-STOA!P17</f>
        <v>0</v>
      </c>
      <c r="AC17">
        <f t="shared" si="0"/>
        <v>13.668091044832632</v>
      </c>
      <c r="AD17">
        <f t="shared" si="1"/>
        <v>1453.1423136572394</v>
      </c>
      <c r="AE17">
        <f>'IDT-1'!F17</f>
        <v>0</v>
      </c>
      <c r="AF17" s="26"/>
      <c r="AG17">
        <f t="shared" si="2"/>
        <v>1453.1423136572394</v>
      </c>
      <c r="AI17" s="75">
        <f>PXIL!J17</f>
        <v>0</v>
      </c>
      <c r="AJ17" s="75">
        <f>PXIL!P17</f>
        <v>0</v>
      </c>
      <c r="AK17" s="75">
        <f>RTM_IEX!J17</f>
        <v>14.5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7.8835799999999994</v>
      </c>
      <c r="E18">
        <f>GT_NG!T18</f>
        <v>9.1822599305823367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56.607335749246985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701.47008670261016</v>
      </c>
      <c r="P18" s="77">
        <v>75.112871067619736</v>
      </c>
      <c r="Q18" s="77">
        <v>22.746498922745459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418.88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-60</v>
      </c>
      <c r="AA18" s="117">
        <f>STOA!J18</f>
        <v>159.20999999999998</v>
      </c>
      <c r="AB18" s="117">
        <f>-STOA!P18</f>
        <v>0</v>
      </c>
      <c r="AC18">
        <f t="shared" si="0"/>
        <v>13.879477851116743</v>
      </c>
      <c r="AD18">
        <f t="shared" si="1"/>
        <v>1442.8012266699088</v>
      </c>
      <c r="AE18">
        <f>'IDT-1'!F18</f>
        <v>0</v>
      </c>
      <c r="AF18" s="26"/>
      <c r="AG18">
        <f t="shared" si="2"/>
        <v>1442.8012266699088</v>
      </c>
      <c r="AI18" s="75">
        <f>PXIL!J18</f>
        <v>0</v>
      </c>
      <c r="AJ18" s="75">
        <f>PXIL!P18</f>
        <v>0</v>
      </c>
      <c r="AK18" s="75">
        <f>RTM_IEX!J18</f>
        <v>14.5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7.8835799999999994</v>
      </c>
      <c r="E19">
        <f>GT_NG!T19</f>
        <v>9.1822599305823367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56.607335749246985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702.41437249864669</v>
      </c>
      <c r="P19" s="77">
        <v>75.112871067619736</v>
      </c>
      <c r="Q19" s="77">
        <v>22.746498922745459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445.90000000000003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-79</v>
      </c>
      <c r="AA19" s="117">
        <f>STOA!J19</f>
        <v>159.12</v>
      </c>
      <c r="AB19" s="117">
        <f>-STOA!P19</f>
        <v>0</v>
      </c>
      <c r="AC19">
        <f t="shared" si="0"/>
        <v>14.16585598904358</v>
      </c>
      <c r="AD19">
        <f t="shared" si="1"/>
        <v>1436.8891343280186</v>
      </c>
      <c r="AE19">
        <f>'IDT-1'!F19</f>
        <v>0</v>
      </c>
      <c r="AF19" s="26"/>
      <c r="AG19">
        <f t="shared" si="2"/>
        <v>1436.8891343280186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7.8835799999999994</v>
      </c>
      <c r="E20">
        <f>GT_NG!T20</f>
        <v>9.1822599305823367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56.607335749246985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703.19464256659012</v>
      </c>
      <c r="P20" s="77">
        <v>75.112871067619736</v>
      </c>
      <c r="Q20" s="77">
        <v>22.746498922745459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445.67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-96</v>
      </c>
      <c r="AA20" s="117">
        <f>STOA!J20</f>
        <v>159.12</v>
      </c>
      <c r="AB20" s="117">
        <f>-STOA!P20</f>
        <v>0</v>
      </c>
      <c r="AC20">
        <f t="shared" si="0"/>
        <v>14.321626533518797</v>
      </c>
      <c r="AD20">
        <f t="shared" si="1"/>
        <v>1420.2836338514865</v>
      </c>
      <c r="AE20">
        <f>'IDT-1'!F20</f>
        <v>0</v>
      </c>
      <c r="AF20" s="26"/>
      <c r="AG20">
        <f t="shared" si="2"/>
        <v>1420.2836338514865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7.8835799999999994</v>
      </c>
      <c r="E21">
        <f>GT_NG!T21</f>
        <v>9.1822599305823367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56.607335749246985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704.3475772813797</v>
      </c>
      <c r="P21" s="77">
        <v>75.112871067619736</v>
      </c>
      <c r="Q21" s="77">
        <v>22.746498922745459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445.93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-120</v>
      </c>
      <c r="AA21" s="117">
        <f>STOA!J21</f>
        <v>159.12</v>
      </c>
      <c r="AB21" s="117">
        <f>-STOA!P21</f>
        <v>0</v>
      </c>
      <c r="AC21">
        <f t="shared" si="0"/>
        <v>14.547135419541634</v>
      </c>
      <c r="AD21">
        <f t="shared" si="1"/>
        <v>1397.4710596802531</v>
      </c>
      <c r="AE21">
        <f>'IDT-1'!F21</f>
        <v>0</v>
      </c>
      <c r="AF21" s="26"/>
      <c r="AG21">
        <f t="shared" si="2"/>
        <v>1397.4710596802531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7.8835799999999994</v>
      </c>
      <c r="E22">
        <f>GT_NG!T22</f>
        <v>9.1822599305823367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56.607335749246985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705.10282972741982</v>
      </c>
      <c r="P22" s="77">
        <v>75.112871067619736</v>
      </c>
      <c r="Q22" s="77">
        <v>22.746498922745459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442.65000000000003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-145</v>
      </c>
      <c r="AA22" s="117">
        <f>STOA!J22</f>
        <v>159.12</v>
      </c>
      <c r="AB22" s="117">
        <f>-STOA!P22</f>
        <v>0</v>
      </c>
      <c r="AC22">
        <f t="shared" si="0"/>
        <v>14.746870829121674</v>
      </c>
      <c r="AD22">
        <f t="shared" si="1"/>
        <v>1369.7465767167137</v>
      </c>
      <c r="AE22">
        <f>'IDT-1'!F22</f>
        <v>0</v>
      </c>
      <c r="AF22" s="26"/>
      <c r="AG22">
        <f t="shared" si="2"/>
        <v>1369.7465767167137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7.8835799999999994</v>
      </c>
      <c r="E23">
        <f>GT_NG!T23</f>
        <v>9.1822599305823367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56.607335749246985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712.35327965478962</v>
      </c>
      <c r="P23" s="77">
        <v>75.112871067619736</v>
      </c>
      <c r="Q23" s="77">
        <v>22.746498922745459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442.58000000000004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-175</v>
      </c>
      <c r="AA23" s="117">
        <f>STOA!J23</f>
        <v>158.94</v>
      </c>
      <c r="AB23" s="117">
        <f>-STOA!P23</f>
        <v>0</v>
      </c>
      <c r="AC23">
        <f t="shared" si="0"/>
        <v>15.074818614148386</v>
      </c>
      <c r="AD23">
        <f t="shared" si="1"/>
        <v>1346.4190788590565</v>
      </c>
      <c r="AE23">
        <f>'IDT-1'!F23</f>
        <v>0</v>
      </c>
      <c r="AF23" s="26"/>
      <c r="AG23">
        <f t="shared" si="2"/>
        <v>1346.4190788590565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7.8835799999999994</v>
      </c>
      <c r="E24">
        <f>GT_NG!T24</f>
        <v>9.1822599305823367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56.607335749246985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712.35327965478962</v>
      </c>
      <c r="P24" s="77">
        <v>75.112871067619736</v>
      </c>
      <c r="Q24" s="77">
        <v>22.746498922745459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442.86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-199</v>
      </c>
      <c r="AA24" s="117">
        <f>STOA!J24</f>
        <v>158.94</v>
      </c>
      <c r="AB24" s="117">
        <f>-STOA!P24</f>
        <v>0</v>
      </c>
      <c r="AC24">
        <f t="shared" si="0"/>
        <v>15.290357674681074</v>
      </c>
      <c r="AD24">
        <f t="shared" si="1"/>
        <v>1322.4835397985241</v>
      </c>
      <c r="AE24">
        <f>'IDT-1'!F24</f>
        <v>0</v>
      </c>
      <c r="AF24" s="26"/>
      <c r="AG24">
        <f t="shared" si="2"/>
        <v>1322.4835397985241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7.8835799999999994</v>
      </c>
      <c r="E25">
        <f>GT_NG!T25</f>
        <v>9.1822599305823367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56.607335749246985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712.39953875187371</v>
      </c>
      <c r="P25" s="77">
        <v>75.112871067619736</v>
      </c>
      <c r="Q25" s="77">
        <v>22.75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443.53000000000003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-221</v>
      </c>
      <c r="AA25" s="117">
        <f>STOA!J25</f>
        <v>158.94</v>
      </c>
      <c r="AB25" s="117">
        <f>-STOA!P25</f>
        <v>0</v>
      </c>
      <c r="AC25">
        <f t="shared" si="0"/>
        <v>15.616304155014285</v>
      </c>
      <c r="AD25">
        <f t="shared" si="1"/>
        <v>1286.8773534925294</v>
      </c>
      <c r="AE25">
        <f>'IDT-1'!F25</f>
        <v>0</v>
      </c>
      <c r="AF25" s="26"/>
      <c r="AG25">
        <f t="shared" si="2"/>
        <v>1286.8773534925294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7.8835799999999994</v>
      </c>
      <c r="E26">
        <f>GT_NG!T26</f>
        <v>9.1822599305823367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56.607335749246985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712.43728305868331</v>
      </c>
      <c r="P26" s="77">
        <v>75.113820253293312</v>
      </c>
      <c r="Q26" s="77">
        <v>22.75</v>
      </c>
      <c r="R26" s="80">
        <v>0</v>
      </c>
      <c r="S26" s="80">
        <v>0</v>
      </c>
      <c r="T26" s="78">
        <f>SUMPRODUCT(LTA!F26:AJ26,LTA!F$101:AJ$101,LTA!F$105:AJ$105)</f>
        <v>0.88</v>
      </c>
      <c r="U26" s="78">
        <f>SUMPRODUCT(LTA!F26:AJ26,LTA!F$102:AJ$102,LTA!F$105:AJ$105)</f>
        <v>447.44000000000005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-253</v>
      </c>
      <c r="AA26" s="117">
        <f>STOA!J26</f>
        <v>158.94</v>
      </c>
      <c r="AB26" s="117">
        <f>-STOA!P26</f>
        <v>0</v>
      </c>
      <c r="AC26">
        <f t="shared" si="0"/>
        <v>15.907384228369606</v>
      </c>
      <c r="AD26">
        <f t="shared" si="1"/>
        <v>1263.4149669116573</v>
      </c>
      <c r="AE26">
        <f>'IDT-1'!F26</f>
        <v>0</v>
      </c>
      <c r="AF26" s="26"/>
      <c r="AG26">
        <f t="shared" si="2"/>
        <v>1263.4149669116573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7.8835799999999994</v>
      </c>
      <c r="E27">
        <f>GT_NG!T27</f>
        <v>9.1822599305823367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56.84267029972753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707.0807587589012</v>
      </c>
      <c r="P27" s="77">
        <v>75.113820253293312</v>
      </c>
      <c r="Q27" s="77">
        <v>22.75</v>
      </c>
      <c r="R27" s="80">
        <v>7.1999999999999984</v>
      </c>
      <c r="S27" s="80">
        <v>0</v>
      </c>
      <c r="T27" s="78">
        <f>SUMPRODUCT(LTA!F27:AJ27,LTA!F$101:AJ$101,LTA!F$105:AJ$105)</f>
        <v>2.8899999999999997</v>
      </c>
      <c r="U27" s="78">
        <f>SUMPRODUCT(LTA!F27:AJ27,LTA!F$102:AJ$102,LTA!F$105:AJ$105)</f>
        <v>451.38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-274</v>
      </c>
      <c r="AA27" s="117">
        <f>STOA!J27</f>
        <v>161.63999999999999</v>
      </c>
      <c r="AB27" s="117">
        <f>-STOA!P27</f>
        <v>0</v>
      </c>
      <c r="AC27">
        <f t="shared" si="0"/>
        <v>16.259263456719417</v>
      </c>
      <c r="AD27">
        <f t="shared" si="1"/>
        <v>1244.7918979340056</v>
      </c>
      <c r="AE27">
        <f>'IDT-1'!F27</f>
        <v>0</v>
      </c>
      <c r="AF27" s="26"/>
      <c r="AG27">
        <f t="shared" si="2"/>
        <v>1244.7918979340056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-18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7.8835799999999994</v>
      </c>
      <c r="E28">
        <f>GT_NG!T28</f>
        <v>9.1822599305823367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56.84267029972753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707.0807587589012</v>
      </c>
      <c r="P28" s="77">
        <v>75.113820253293312</v>
      </c>
      <c r="Q28" s="77">
        <v>22.75</v>
      </c>
      <c r="R28" s="80">
        <v>10.490000000000002</v>
      </c>
      <c r="S28" s="80">
        <v>0</v>
      </c>
      <c r="T28" s="78">
        <f>SUMPRODUCT(LTA!F28:AJ28,LTA!F$101:AJ$101,LTA!F$105:AJ$105)</f>
        <v>5.7</v>
      </c>
      <c r="U28" s="78">
        <f>SUMPRODUCT(LTA!F28:AJ28,LTA!F$102:AJ$102,LTA!F$105:AJ$105)</f>
        <v>456.89000000000004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-300</v>
      </c>
      <c r="AA28" s="117">
        <f>STOA!J28</f>
        <v>161.63999999999999</v>
      </c>
      <c r="AB28" s="117">
        <f>-STOA!P28</f>
        <v>0</v>
      </c>
      <c r="AC28">
        <f t="shared" si="0"/>
        <v>16.574506517252107</v>
      </c>
      <c r="AD28">
        <f t="shared" si="1"/>
        <v>1232.0866548734732</v>
      </c>
      <c r="AE28">
        <f>'IDT-1'!F28</f>
        <v>0</v>
      </c>
      <c r="AF28" s="26"/>
      <c r="AG28">
        <f t="shared" si="2"/>
        <v>1232.0866548734732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-16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7.8835799999999994</v>
      </c>
      <c r="E29">
        <f>GT_NG!T29</f>
        <v>9.182294072363355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56.84267029972753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702.85266033697314</v>
      </c>
      <c r="P29" s="77">
        <v>75.113820253293312</v>
      </c>
      <c r="Q29" s="77">
        <v>22.75</v>
      </c>
      <c r="R29" s="80">
        <v>19.77</v>
      </c>
      <c r="S29" s="80">
        <v>0</v>
      </c>
      <c r="T29" s="78">
        <f>SUMPRODUCT(LTA!F29:AJ29,LTA!F$101:AJ$101,LTA!F$105:AJ$105)</f>
        <v>8.82</v>
      </c>
      <c r="U29" s="78">
        <f>SUMPRODUCT(LTA!F29:AJ29,LTA!F$102:AJ$102,LTA!F$105:AJ$105)</f>
        <v>463.74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-323</v>
      </c>
      <c r="AA29" s="117">
        <f>STOA!J29</f>
        <v>161.63999999999999</v>
      </c>
      <c r="AB29" s="117">
        <f>-STOA!P29</f>
        <v>0</v>
      </c>
      <c r="AC29">
        <f t="shared" si="0"/>
        <v>16.9197746121195</v>
      </c>
      <c r="AD29">
        <f t="shared" si="1"/>
        <v>1222.7633224984588</v>
      </c>
      <c r="AE29">
        <f>'IDT-1'!F29</f>
        <v>0</v>
      </c>
      <c r="AF29" s="26"/>
      <c r="AG29">
        <f t="shared" si="2"/>
        <v>1222.7633224984588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-17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7.8835799999999994</v>
      </c>
      <c r="E30">
        <f>GT_NG!T30</f>
        <v>9.182294072363355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56.84267029972753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702.47503383274307</v>
      </c>
      <c r="P30" s="77">
        <v>75.113820253293312</v>
      </c>
      <c r="Q30" s="77">
        <v>22.75</v>
      </c>
      <c r="R30" s="80">
        <v>20.199999999999996</v>
      </c>
      <c r="S30" s="80">
        <v>0</v>
      </c>
      <c r="T30" s="78">
        <f>SUMPRODUCT(LTA!F30:AJ30,LTA!F$101:AJ$101,LTA!F$105:AJ$105)</f>
        <v>12.93</v>
      </c>
      <c r="U30" s="78">
        <f>SUMPRODUCT(LTA!F30:AJ30,LTA!F$102:AJ$102,LTA!F$105:AJ$105)</f>
        <v>471.71999999999997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-346</v>
      </c>
      <c r="AA30" s="117">
        <f>STOA!J30</f>
        <v>161.63999999999999</v>
      </c>
      <c r="AB30" s="117">
        <f>-STOA!P30</f>
        <v>0</v>
      </c>
      <c r="AC30">
        <f t="shared" si="0"/>
        <v>17.230824431892763</v>
      </c>
      <c r="AD30">
        <f t="shared" si="1"/>
        <v>1211.5946461744552</v>
      </c>
      <c r="AE30">
        <f>'IDT-1'!F30</f>
        <v>0</v>
      </c>
      <c r="AF30" s="26"/>
      <c r="AG30">
        <f t="shared" si="2"/>
        <v>1211.5946461744552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-17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7.8835799999999994</v>
      </c>
      <c r="E31">
        <f>GT_NG!T31</f>
        <v>9.1822599305823367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56.84267029972753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703.97694009155475</v>
      </c>
      <c r="P31" s="77">
        <v>75.113820253293312</v>
      </c>
      <c r="Q31" s="77">
        <v>22.75</v>
      </c>
      <c r="R31" s="80">
        <v>20.2</v>
      </c>
      <c r="S31" s="80">
        <v>0</v>
      </c>
      <c r="T31" s="78">
        <f>SUMPRODUCT(LTA!F31:AJ31,LTA!F$101:AJ$101,LTA!F$105:AJ$105)</f>
        <v>18.13</v>
      </c>
      <c r="U31" s="78">
        <f>SUMPRODUCT(LTA!F31:AJ31,LTA!F$102:AJ$102,LTA!F$105:AJ$105)</f>
        <v>480.51000000000005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-376</v>
      </c>
      <c r="AA31" s="117">
        <f>STOA!J31</f>
        <v>161.55000000000001</v>
      </c>
      <c r="AB31" s="117">
        <f>-STOA!P31</f>
        <v>0</v>
      </c>
      <c r="AC31">
        <f t="shared" si="0"/>
        <v>17.58831409457752</v>
      </c>
      <c r="AD31">
        <f t="shared" si="1"/>
        <v>1201.6390286288013</v>
      </c>
      <c r="AE31">
        <f>'IDT-1'!F31</f>
        <v>0</v>
      </c>
      <c r="AF31" s="26"/>
      <c r="AG31">
        <f t="shared" si="2"/>
        <v>1201.6390286288013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7.8835799999999994</v>
      </c>
      <c r="E32">
        <f>GT_NG!T32</f>
        <v>9.1822599305823367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56.84267029972753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702.47948776214605</v>
      </c>
      <c r="P32" s="77">
        <v>75.11</v>
      </c>
      <c r="Q32" s="77">
        <v>22.75</v>
      </c>
      <c r="R32" s="80">
        <v>20.2</v>
      </c>
      <c r="S32" s="80">
        <v>0</v>
      </c>
      <c r="T32" s="78">
        <f>SUMPRODUCT(LTA!F32:AJ32,LTA!F$101:AJ$101,LTA!F$105:AJ$105)</f>
        <v>24.37</v>
      </c>
      <c r="U32" s="78">
        <f>SUMPRODUCT(LTA!F32:AJ32,LTA!F$102:AJ$102,LTA!F$105:AJ$105)</f>
        <v>489.26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-397</v>
      </c>
      <c r="AA32" s="117">
        <f>STOA!J32</f>
        <v>161.55000000000001</v>
      </c>
      <c r="AB32" s="117">
        <f>-STOA!P32</f>
        <v>0</v>
      </c>
      <c r="AC32">
        <f t="shared" si="0"/>
        <v>17.85794306372706</v>
      </c>
      <c r="AD32">
        <f t="shared" si="1"/>
        <v>1197.8581270769496</v>
      </c>
      <c r="AE32">
        <f>'IDT-1'!F32</f>
        <v>0</v>
      </c>
      <c r="AF32" s="26"/>
      <c r="AG32">
        <f t="shared" si="2"/>
        <v>1197.8581270769496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7.8835799999999994</v>
      </c>
      <c r="E33">
        <f>GT_NG!T33</f>
        <v>9.1822599305823367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56.84267029972753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700.49457144366988</v>
      </c>
      <c r="P33" s="77">
        <v>75.11</v>
      </c>
      <c r="Q33" s="77">
        <v>22.75</v>
      </c>
      <c r="R33" s="80">
        <v>20.2</v>
      </c>
      <c r="S33" s="80">
        <v>0</v>
      </c>
      <c r="T33" s="78">
        <f>SUMPRODUCT(LTA!F33:AJ33,LTA!F$101:AJ$101,LTA!F$105:AJ$105)</f>
        <v>31.759999999999998</v>
      </c>
      <c r="U33" s="78">
        <f>SUMPRODUCT(LTA!F33:AJ33,LTA!F$102:AJ$102,LTA!F$105:AJ$105)</f>
        <v>498.47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-418</v>
      </c>
      <c r="AA33" s="117">
        <f>STOA!J33</f>
        <v>161.55000000000001</v>
      </c>
      <c r="AB33" s="117">
        <f>-STOA!P33</f>
        <v>0</v>
      </c>
      <c r="AC33">
        <f t="shared" si="0"/>
        <v>18.172996478090571</v>
      </c>
      <c r="AD33">
        <f t="shared" si="1"/>
        <v>1191.1581573441099</v>
      </c>
      <c r="AE33">
        <f>'IDT-1'!F33</f>
        <v>0</v>
      </c>
      <c r="AF33" s="26"/>
      <c r="AG33">
        <f t="shared" si="2"/>
        <v>1191.1581573441099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7.8835799999999994</v>
      </c>
      <c r="E34">
        <f>GT_NG!T34</f>
        <v>9.1822599305823367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56.84267029972753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700.49457144366988</v>
      </c>
      <c r="P34" s="77">
        <v>75.11</v>
      </c>
      <c r="Q34" s="77">
        <v>22.75</v>
      </c>
      <c r="R34" s="80">
        <v>20.2</v>
      </c>
      <c r="S34" s="80">
        <v>0</v>
      </c>
      <c r="T34" s="78">
        <f>SUMPRODUCT(LTA!F34:AJ34,LTA!F$101:AJ$101,LTA!F$105:AJ$105)</f>
        <v>39.51</v>
      </c>
      <c r="U34" s="78">
        <f>SUMPRODUCT(LTA!F34:AJ34,LTA!F$102:AJ$102,LTA!F$105:AJ$105)</f>
        <v>506.70000000000005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-435</v>
      </c>
      <c r="AA34" s="117">
        <f>STOA!J34</f>
        <v>161.55000000000001</v>
      </c>
      <c r="AB34" s="117">
        <f>-STOA!P34</f>
        <v>0</v>
      </c>
      <c r="AC34">
        <f t="shared" si="0"/>
        <v>18.455670518445697</v>
      </c>
      <c r="AD34">
        <f t="shared" si="1"/>
        <v>1190.8554833037549</v>
      </c>
      <c r="AE34">
        <f>'IDT-1'!F34</f>
        <v>0</v>
      </c>
      <c r="AF34" s="26"/>
      <c r="AG34">
        <f t="shared" si="2"/>
        <v>1190.8554833037549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7.8835799999999994</v>
      </c>
      <c r="E35">
        <f>GT_NG!T35</f>
        <v>9.1822599305823367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56.84267029972753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646.37178700262234</v>
      </c>
      <c r="P35" s="77">
        <v>33.840000000000003</v>
      </c>
      <c r="Q35" s="77">
        <v>8.82</v>
      </c>
      <c r="R35" s="80">
        <v>23.2</v>
      </c>
      <c r="S35" s="80">
        <v>0</v>
      </c>
      <c r="T35" s="78">
        <f>SUMPRODUCT(LTA!F35:AJ35,LTA!F$101:AJ$101,LTA!F$105:AJ$105)</f>
        <v>46.580000000000005</v>
      </c>
      <c r="U35" s="78">
        <f>SUMPRODUCT(LTA!F35:AJ35,LTA!F$102:AJ$102,LTA!F$105:AJ$105)</f>
        <v>436.40000000000003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-200</v>
      </c>
      <c r="AA35" s="117">
        <f>STOA!J35</f>
        <v>161.37</v>
      </c>
      <c r="AB35" s="117">
        <f>-STOA!P35</f>
        <v>0</v>
      </c>
      <c r="AC35">
        <f t="shared" si="0"/>
        <v>15.097615235703463</v>
      </c>
      <c r="AD35">
        <f t="shared" si="1"/>
        <v>1234.4807541454497</v>
      </c>
      <c r="AE35">
        <f>'IDT-1'!F35</f>
        <v>0</v>
      </c>
      <c r="AF35" s="26"/>
      <c r="AG35">
        <f t="shared" si="2"/>
        <v>1234.4807541454497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-32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7.8835799999999994</v>
      </c>
      <c r="E36">
        <f>GT_NG!T36</f>
        <v>9.1822599305823367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56.84267029972753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646.37178700262234</v>
      </c>
      <c r="P36" s="77">
        <v>33.840000000000003</v>
      </c>
      <c r="Q36" s="77">
        <v>8.82</v>
      </c>
      <c r="R36" s="80">
        <v>23.2</v>
      </c>
      <c r="S36" s="80">
        <v>0</v>
      </c>
      <c r="T36" s="78">
        <f>SUMPRODUCT(LTA!F36:AJ36,LTA!F$101:AJ$101,LTA!F$105:AJ$105)</f>
        <v>52.76</v>
      </c>
      <c r="U36" s="78">
        <f>SUMPRODUCT(LTA!F36:AJ36,LTA!F$102:AJ$102,LTA!F$105:AJ$105)</f>
        <v>405.88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-202</v>
      </c>
      <c r="AA36" s="117">
        <f>STOA!J36</f>
        <v>161.37</v>
      </c>
      <c r="AB36" s="117">
        <f>-STOA!P36</f>
        <v>0</v>
      </c>
      <c r="AC36">
        <f t="shared" si="0"/>
        <v>14.617079410037601</v>
      </c>
      <c r="AD36">
        <f t="shared" si="1"/>
        <v>1240.6212899711154</v>
      </c>
      <c r="AE36">
        <f>'IDT-1'!F36</f>
        <v>0</v>
      </c>
      <c r="AF36" s="26"/>
      <c r="AG36">
        <f t="shared" si="2"/>
        <v>1240.6212899711154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7.8835799999999994</v>
      </c>
      <c r="E37">
        <f>GT_NG!T37</f>
        <v>9.1822599305823367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56.84267029972753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642.21942387908189</v>
      </c>
      <c r="P37" s="77">
        <v>33.840000000000003</v>
      </c>
      <c r="Q37" s="77">
        <v>8.82</v>
      </c>
      <c r="R37" s="80">
        <v>23.2</v>
      </c>
      <c r="S37" s="80">
        <v>0</v>
      </c>
      <c r="T37" s="78">
        <f>SUMPRODUCT(LTA!F37:AJ37,LTA!F$101:AJ$101,LTA!F$105:AJ$105)</f>
        <v>58.84</v>
      </c>
      <c r="U37" s="78">
        <f>SUMPRODUCT(LTA!F37:AJ37,LTA!F$102:AJ$102,LTA!F$105:AJ$105)</f>
        <v>414.92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-205</v>
      </c>
      <c r="AA37" s="117">
        <f>STOA!J37</f>
        <v>161.37</v>
      </c>
      <c r="AB37" s="117">
        <f>-STOA!P37</f>
        <v>0</v>
      </c>
      <c r="AC37">
        <f t="shared" si="0"/>
        <v>14.740228997117034</v>
      </c>
      <c r="AD37">
        <f t="shared" si="1"/>
        <v>1248.4657772604958</v>
      </c>
      <c r="AE37">
        <f>'IDT-1'!F37</f>
        <v>0</v>
      </c>
      <c r="AF37" s="26"/>
      <c r="AG37">
        <f t="shared" si="2"/>
        <v>1248.4657772604958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7.8835799999999994</v>
      </c>
      <c r="E38">
        <f>GT_NG!T38</f>
        <v>9.1822599305823367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56.84267029972753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642.21942387908189</v>
      </c>
      <c r="P38" s="77">
        <v>33.840000000000003</v>
      </c>
      <c r="Q38" s="77">
        <v>8.82</v>
      </c>
      <c r="R38" s="80">
        <v>23.2</v>
      </c>
      <c r="S38" s="80">
        <v>0</v>
      </c>
      <c r="T38" s="78">
        <f>SUMPRODUCT(LTA!F38:AJ38,LTA!F$101:AJ$101,LTA!F$105:AJ$105)</f>
        <v>71.710000000000008</v>
      </c>
      <c r="U38" s="78">
        <f>SUMPRODUCT(LTA!F38:AJ38,LTA!F$102:AJ$102,LTA!F$105:AJ$105)</f>
        <v>423.23999999999995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-196</v>
      </c>
      <c r="AA38" s="117">
        <f>STOA!J38</f>
        <v>161.37</v>
      </c>
      <c r="AB38" s="117">
        <f>-STOA!P38</f>
        <v>0</v>
      </c>
      <c r="AC38">
        <f t="shared" si="0"/>
        <v>14.846797849417273</v>
      </c>
      <c r="AD38">
        <f t="shared" si="1"/>
        <v>1278.5492084081952</v>
      </c>
      <c r="AE38">
        <f>'IDT-1'!F38</f>
        <v>0</v>
      </c>
      <c r="AF38" s="26"/>
      <c r="AG38">
        <f t="shared" si="2"/>
        <v>1278.5492084081952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7.8835799999999994</v>
      </c>
      <c r="E39">
        <f>GT_NG!T39</f>
        <v>9.0758195140763593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57.07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638.70575299175823</v>
      </c>
      <c r="P39" s="77">
        <v>33.840000000000003</v>
      </c>
      <c r="Q39" s="77">
        <v>8.9500000000000011</v>
      </c>
      <c r="R39" s="80">
        <v>23.2</v>
      </c>
      <c r="S39" s="80">
        <v>0</v>
      </c>
      <c r="T39" s="78">
        <f>SUMPRODUCT(LTA!F39:AJ39,LTA!F$101:AJ$101,LTA!F$105:AJ$105)</f>
        <v>77.34</v>
      </c>
      <c r="U39" s="78">
        <f>SUMPRODUCT(LTA!F39:AJ39,LTA!F$102:AJ$102,LTA!F$105:AJ$105)</f>
        <v>430.95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-166</v>
      </c>
      <c r="AA39" s="117">
        <f>STOA!J39</f>
        <v>161.26999999999998</v>
      </c>
      <c r="AB39" s="117">
        <f>-STOA!P39</f>
        <v>0</v>
      </c>
      <c r="AC39">
        <f t="shared" si="0"/>
        <v>14.845816096084018</v>
      </c>
      <c r="AD39">
        <f t="shared" si="1"/>
        <v>1298.5274085579715</v>
      </c>
      <c r="AE39">
        <f>'IDT-1'!F39</f>
        <v>0</v>
      </c>
      <c r="AF39" s="26"/>
      <c r="AG39">
        <f t="shared" si="2"/>
        <v>1298.5274085579715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7.8835799999999994</v>
      </c>
      <c r="E40">
        <f>GT_NG!T40</f>
        <v>9.0758195140763593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57.07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639.36071001651067</v>
      </c>
      <c r="P40" s="77">
        <v>33.840000000000003</v>
      </c>
      <c r="Q40" s="77">
        <v>8.9500000000000011</v>
      </c>
      <c r="R40" s="80">
        <v>23.2</v>
      </c>
      <c r="S40" s="80">
        <v>0</v>
      </c>
      <c r="T40" s="78">
        <f>SUMPRODUCT(LTA!F40:AJ40,LTA!F$101:AJ$101,LTA!F$105:AJ$105)</f>
        <v>82.69</v>
      </c>
      <c r="U40" s="78">
        <f>SUMPRODUCT(LTA!F40:AJ40,LTA!F$102:AJ$102,LTA!F$105:AJ$105)</f>
        <v>475.46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-171.1</v>
      </c>
      <c r="AA40" s="117">
        <f>STOA!J40</f>
        <v>161.26999999999998</v>
      </c>
      <c r="AB40" s="117">
        <f>-STOA!P40</f>
        <v>0</v>
      </c>
      <c r="AC40">
        <f t="shared" si="0"/>
        <v>15.15806361782113</v>
      </c>
      <c r="AD40">
        <f t="shared" si="1"/>
        <v>1363.6301180609869</v>
      </c>
      <c r="AE40">
        <f>'IDT-1'!F40</f>
        <v>0</v>
      </c>
      <c r="AF40" s="26"/>
      <c r="AG40">
        <f t="shared" si="2"/>
        <v>1363.6301180609869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7.8835799999999994</v>
      </c>
      <c r="E41">
        <f>GT_NG!T41</f>
        <v>9.0758195140763593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57.07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728.50443461124678</v>
      </c>
      <c r="P41" s="77">
        <v>64.263820224719097</v>
      </c>
      <c r="Q41" s="77">
        <v>22.75</v>
      </c>
      <c r="R41" s="80">
        <v>23.2</v>
      </c>
      <c r="S41" s="80">
        <v>0</v>
      </c>
      <c r="T41" s="78">
        <f>SUMPRODUCT(LTA!F41:AJ41,LTA!F$101:AJ$101,LTA!F$105:AJ$105)</f>
        <v>88.12</v>
      </c>
      <c r="U41" s="78">
        <f>SUMPRODUCT(LTA!F41:AJ41,LTA!F$102:AJ$102,LTA!F$105:AJ$105)</f>
        <v>558.66999999999996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-312</v>
      </c>
      <c r="AA41" s="117">
        <f>STOA!J41</f>
        <v>161.26999999999998</v>
      </c>
      <c r="AB41" s="117">
        <f>-STOA!P41</f>
        <v>0</v>
      </c>
      <c r="AC41">
        <f t="shared" si="0"/>
        <v>18.611245750731126</v>
      </c>
      <c r="AD41">
        <f t="shared" si="1"/>
        <v>1413.2844807475321</v>
      </c>
      <c r="AE41">
        <f>'IDT-1'!F41</f>
        <v>0</v>
      </c>
      <c r="AF41" s="26"/>
      <c r="AG41">
        <f t="shared" si="2"/>
        <v>1413.2844807475321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-28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7.8835799999999994</v>
      </c>
      <c r="E42">
        <f>GT_NG!T42</f>
        <v>9.0758195140763593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57.07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727.84943502971964</v>
      </c>
      <c r="P42" s="77">
        <v>75.113820253293312</v>
      </c>
      <c r="Q42" s="77">
        <v>22.75</v>
      </c>
      <c r="R42" s="80">
        <v>23.2</v>
      </c>
      <c r="S42" s="80">
        <v>0</v>
      </c>
      <c r="T42" s="78">
        <f>SUMPRODUCT(LTA!F42:AJ42,LTA!F$101:AJ$101,LTA!F$105:AJ$105)</f>
        <v>94.22</v>
      </c>
      <c r="U42" s="78">
        <f>SUMPRODUCT(LTA!F42:AJ42,LTA!F$102:AJ$102,LTA!F$105:AJ$105)</f>
        <v>564.09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-273</v>
      </c>
      <c r="AA42" s="117">
        <f>STOA!J42</f>
        <v>161.26999999999998</v>
      </c>
      <c r="AB42" s="117">
        <f>-STOA!P42</f>
        <v>0</v>
      </c>
      <c r="AC42">
        <f t="shared" si="0"/>
        <v>18.509359546432691</v>
      </c>
      <c r="AD42">
        <f t="shared" si="1"/>
        <v>1468.1013673988773</v>
      </c>
      <c r="AE42">
        <f>'IDT-1'!F42</f>
        <v>0</v>
      </c>
      <c r="AF42" s="26"/>
      <c r="AG42">
        <f t="shared" si="2"/>
        <v>1468.1013673988773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-34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7.8835799999999994</v>
      </c>
      <c r="E43">
        <f>GT_NG!T43</f>
        <v>9.0755795981452856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57.07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684.45873102883513</v>
      </c>
      <c r="P43" s="77">
        <v>75.113820253293312</v>
      </c>
      <c r="Q43" s="77">
        <v>8.9500000000000011</v>
      </c>
      <c r="R43" s="80">
        <v>23.2</v>
      </c>
      <c r="S43" s="80">
        <v>0</v>
      </c>
      <c r="T43" s="78">
        <f>SUMPRODUCT(LTA!F43:AJ43,LTA!F$101:AJ$101,LTA!F$105:AJ$105)</f>
        <v>101.58</v>
      </c>
      <c r="U43" s="78">
        <f>SUMPRODUCT(LTA!F43:AJ43,LTA!F$102:AJ$102,LTA!F$105:AJ$105)</f>
        <v>529.86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-115</v>
      </c>
      <c r="AA43" s="117">
        <f>STOA!J43</f>
        <v>161.08999999999997</v>
      </c>
      <c r="AB43" s="117">
        <f>-STOA!P43</f>
        <v>0</v>
      </c>
      <c r="AC43">
        <f t="shared" si="0"/>
        <v>16.844713977656404</v>
      </c>
      <c r="AD43">
        <f t="shared" si="1"/>
        <v>1489.5250690508381</v>
      </c>
      <c r="AE43">
        <f>'IDT-1'!F43</f>
        <v>0</v>
      </c>
      <c r="AF43" s="26"/>
      <c r="AG43">
        <f t="shared" si="2"/>
        <v>1489.5250690508381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-88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7.8835799999999994</v>
      </c>
      <c r="E44">
        <f>GT_NG!T44</f>
        <v>9.0755795981452856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57.07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684.46673418248963</v>
      </c>
      <c r="P44" s="77">
        <v>75.113820253293312</v>
      </c>
      <c r="Q44" s="77">
        <v>8.9500000000000011</v>
      </c>
      <c r="R44" s="80">
        <v>23.2</v>
      </c>
      <c r="S44" s="80">
        <v>0</v>
      </c>
      <c r="T44" s="78">
        <f>SUMPRODUCT(LTA!F44:AJ44,LTA!F$101:AJ$101,LTA!F$105:AJ$105)</f>
        <v>104.84</v>
      </c>
      <c r="U44" s="78">
        <f>SUMPRODUCT(LTA!F44:AJ44,LTA!F$102:AJ$102,LTA!F$105:AJ$105)</f>
        <v>533.64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-92</v>
      </c>
      <c r="AA44" s="117">
        <f>STOA!J44</f>
        <v>161.08999999999997</v>
      </c>
      <c r="AB44" s="117">
        <f>-STOA!P44</f>
        <v>0</v>
      </c>
      <c r="AC44">
        <f t="shared" si="0"/>
        <v>16.58712381460953</v>
      </c>
      <c r="AD44">
        <f t="shared" si="1"/>
        <v>1532.8306623675394</v>
      </c>
      <c r="AE44">
        <f>'IDT-1'!F44</f>
        <v>0</v>
      </c>
      <c r="AF44" s="26"/>
      <c r="AG44">
        <f t="shared" si="2"/>
        <v>1532.8306623675394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7.8835799999999994</v>
      </c>
      <c r="E45">
        <f>GT_NG!T45</f>
        <v>9.0755795981452856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57.07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674.44464951050463</v>
      </c>
      <c r="P45" s="77">
        <v>75.113820253293312</v>
      </c>
      <c r="Q45" s="77">
        <v>8.92</v>
      </c>
      <c r="R45" s="80">
        <v>23.2</v>
      </c>
      <c r="S45" s="80">
        <v>0</v>
      </c>
      <c r="T45" s="78">
        <f>SUMPRODUCT(LTA!F45:AJ45,LTA!F$101:AJ$101,LTA!F$105:AJ$105)</f>
        <v>104.67</v>
      </c>
      <c r="U45" s="78">
        <f>SUMPRODUCT(LTA!F45:AJ45,LTA!F$102:AJ$102,LTA!F$105:AJ$105)</f>
        <v>535.89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-72</v>
      </c>
      <c r="AA45" s="117">
        <f>STOA!J45</f>
        <v>161.08999999999997</v>
      </c>
      <c r="AB45" s="117">
        <f>-STOA!P45</f>
        <v>0</v>
      </c>
      <c r="AC45">
        <f t="shared" si="0"/>
        <v>16.428188194274107</v>
      </c>
      <c r="AD45">
        <f t="shared" si="1"/>
        <v>1535.0175133158898</v>
      </c>
      <c r="AE45">
        <f>'IDT-1'!F45</f>
        <v>0</v>
      </c>
      <c r="AF45" s="26"/>
      <c r="AG45">
        <f t="shared" si="2"/>
        <v>1535.0175133158898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7.8835799999999994</v>
      </c>
      <c r="E46">
        <f>GT_NG!T46</f>
        <v>9.0755795981452856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57.07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667.09815586840512</v>
      </c>
      <c r="P46" s="77">
        <v>75.113820253293312</v>
      </c>
      <c r="Q46" s="77">
        <v>8.92</v>
      </c>
      <c r="R46" s="80">
        <v>23.2</v>
      </c>
      <c r="S46" s="80">
        <v>0</v>
      </c>
      <c r="T46" s="78">
        <f>SUMPRODUCT(LTA!F46:AJ46,LTA!F$101:AJ$101,LTA!F$105:AJ$105)</f>
        <v>105.1</v>
      </c>
      <c r="U46" s="78">
        <f>SUMPRODUCT(LTA!F46:AJ46,LTA!F$102:AJ$102,LTA!F$105:AJ$105)</f>
        <v>538.92999999999995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-50</v>
      </c>
      <c r="AA46" s="117">
        <f>STOA!J46</f>
        <v>161.08999999999997</v>
      </c>
      <c r="AB46" s="117">
        <f>-STOA!P46</f>
        <v>0</v>
      </c>
      <c r="AC46">
        <f t="shared" si="0"/>
        <v>16.083340586946797</v>
      </c>
      <c r="AD46">
        <f t="shared" si="1"/>
        <v>1566.4858672811174</v>
      </c>
      <c r="AE46">
        <f>'IDT-1'!F46</f>
        <v>0</v>
      </c>
      <c r="AF46" s="26"/>
      <c r="AG46">
        <f t="shared" si="2"/>
        <v>1566.4858672811174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-72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7.8835799999999994</v>
      </c>
      <c r="E47">
        <f>GT_NG!T47</f>
        <v>9.0755795981452856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58.44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623.30269446523073</v>
      </c>
      <c r="P47" s="77">
        <v>33.837821833161691</v>
      </c>
      <c r="Q47" s="77">
        <v>8.92</v>
      </c>
      <c r="R47" s="80">
        <v>23.2</v>
      </c>
      <c r="S47" s="80">
        <v>0</v>
      </c>
      <c r="T47" s="78">
        <f>SUMPRODUCT(LTA!F47:AJ47,LTA!F$101:AJ$101,LTA!F$105:AJ$105)</f>
        <v>104.81</v>
      </c>
      <c r="U47" s="78">
        <f>SUMPRODUCT(LTA!F47:AJ47,LTA!F$102:AJ$102,LTA!F$105:AJ$105)</f>
        <v>540.59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-44.87</v>
      </c>
      <c r="AA47" s="117">
        <f>STOA!J47</f>
        <v>160.99</v>
      </c>
      <c r="AB47" s="117">
        <f>-STOA!P47</f>
        <v>0</v>
      </c>
      <c r="AC47">
        <f t="shared" si="0"/>
        <v>15.161470778435522</v>
      </c>
      <c r="AD47">
        <f t="shared" si="1"/>
        <v>1507.1062772663229</v>
      </c>
      <c r="AE47">
        <f>'IDT-1'!F47</f>
        <v>0</v>
      </c>
      <c r="AF47" s="26"/>
      <c r="AG47">
        <f t="shared" si="2"/>
        <v>1507.1062772663229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7.8835799999999994</v>
      </c>
      <c r="E48">
        <f>GT_NG!T48</f>
        <v>9.075338753387534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58.44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615.95620082313133</v>
      </c>
      <c r="P48" s="77">
        <v>33.837821833161691</v>
      </c>
      <c r="Q48" s="77">
        <v>8.92</v>
      </c>
      <c r="R48" s="80">
        <v>23.2</v>
      </c>
      <c r="S48" s="80">
        <v>0</v>
      </c>
      <c r="T48" s="78">
        <f>SUMPRODUCT(LTA!F48:AJ48,LTA!F$101:AJ$101,LTA!F$105:AJ$105)</f>
        <v>105.11</v>
      </c>
      <c r="U48" s="78">
        <f>SUMPRODUCT(LTA!F48:AJ48,LTA!F$102:AJ$102,LTA!F$105:AJ$105)</f>
        <v>540.9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</v>
      </c>
      <c r="AA48" s="117">
        <f>STOA!J48</f>
        <v>160.99</v>
      </c>
      <c r="AB48" s="117">
        <f>-STOA!P48</f>
        <v>0</v>
      </c>
      <c r="AC48">
        <f t="shared" si="0"/>
        <v>14.828119718341011</v>
      </c>
      <c r="AD48">
        <f t="shared" si="1"/>
        <v>1531.5728938395603</v>
      </c>
      <c r="AE48">
        <f>'IDT-1'!F48</f>
        <v>0</v>
      </c>
      <c r="AF48" s="26"/>
      <c r="AG48">
        <f t="shared" si="2"/>
        <v>1531.5728938395603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7.8835799999999994</v>
      </c>
      <c r="E49">
        <f>GT_NG!T49</f>
        <v>9.075338753387534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60.94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647.07343548159611</v>
      </c>
      <c r="P49" s="77">
        <v>32.82</v>
      </c>
      <c r="Q49" s="77">
        <v>8.92</v>
      </c>
      <c r="R49" s="80">
        <v>23.2</v>
      </c>
      <c r="S49" s="80">
        <v>0</v>
      </c>
      <c r="T49" s="78">
        <f>SUMPRODUCT(LTA!F49:AJ49,LTA!F$101:AJ$101,LTA!F$105:AJ$105)</f>
        <v>104.66</v>
      </c>
      <c r="U49" s="78">
        <f>SUMPRODUCT(LTA!F49:AJ49,LTA!F$102:AJ$102,LTA!F$105:AJ$105)</f>
        <v>541.34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-52</v>
      </c>
      <c r="AA49" s="117">
        <f>STOA!J49</f>
        <v>160.99</v>
      </c>
      <c r="AB49" s="117">
        <f>-STOA!P49</f>
        <v>0</v>
      </c>
      <c r="AC49">
        <f t="shared" si="0"/>
        <v>14.963978383326358</v>
      </c>
      <c r="AD49">
        <f t="shared" si="1"/>
        <v>1581.0264479998782</v>
      </c>
      <c r="AE49">
        <f>'IDT-1'!F49</f>
        <v>0</v>
      </c>
      <c r="AF49" s="26"/>
      <c r="AG49">
        <f t="shared" si="2"/>
        <v>1581.0264479998782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7.8835799999999994</v>
      </c>
      <c r="E50">
        <f>GT_NG!T50</f>
        <v>9.0575757575757567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60.94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638.9711042548405</v>
      </c>
      <c r="P50" s="77">
        <v>32.82</v>
      </c>
      <c r="Q50" s="77">
        <v>8.92</v>
      </c>
      <c r="R50" s="80">
        <v>23.2</v>
      </c>
      <c r="S50" s="80">
        <v>0</v>
      </c>
      <c r="T50" s="78">
        <f>SUMPRODUCT(LTA!F50:AJ50,LTA!F$101:AJ$101,LTA!F$105:AJ$105)</f>
        <v>104.98</v>
      </c>
      <c r="U50" s="78">
        <f>SUMPRODUCT(LTA!F50:AJ50,LTA!F$102:AJ$102,LTA!F$105:AJ$105)</f>
        <v>540.09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-33</v>
      </c>
      <c r="AA50" s="117">
        <f>STOA!J50</f>
        <v>160.99</v>
      </c>
      <c r="AB50" s="117">
        <f>-STOA!P50</f>
        <v>0</v>
      </c>
      <c r="AC50">
        <f t="shared" si="0"/>
        <v>14.715653131246054</v>
      </c>
      <c r="AD50">
        <f t="shared" si="1"/>
        <v>1591.2246790293912</v>
      </c>
      <c r="AE50">
        <f>'IDT-1'!F50</f>
        <v>0</v>
      </c>
      <c r="AF50" s="26"/>
      <c r="AG50">
        <f t="shared" si="2"/>
        <v>1591.2246790293912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7.8835799999999994</v>
      </c>
      <c r="E51">
        <f>GT_NG!T51</f>
        <v>9.078665632273081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60.94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628.83059019961956</v>
      </c>
      <c r="P51" s="77">
        <v>71.760000000000005</v>
      </c>
      <c r="Q51" s="77">
        <v>8.9026323572907415</v>
      </c>
      <c r="R51" s="80">
        <v>23.2</v>
      </c>
      <c r="S51" s="80">
        <v>0</v>
      </c>
      <c r="T51" s="78">
        <f>SUMPRODUCT(LTA!F51:AJ51,LTA!F$101:AJ$101,LTA!F$105:AJ$105)</f>
        <v>104.34</v>
      </c>
      <c r="U51" s="78">
        <f>SUMPRODUCT(LTA!F51:AJ51,LTA!F$102:AJ$102,LTA!F$105:AJ$105)</f>
        <v>539.39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-18</v>
      </c>
      <c r="AA51" s="117">
        <f>STOA!J51</f>
        <v>160.81</v>
      </c>
      <c r="AB51" s="117">
        <f>-STOA!P51</f>
        <v>0</v>
      </c>
      <c r="AC51">
        <f t="shared" si="0"/>
        <v>14.822573450368674</v>
      </c>
      <c r="AD51">
        <f t="shared" si="1"/>
        <v>1633.4009668870356</v>
      </c>
      <c r="AE51">
        <f>'IDT-1'!F51</f>
        <v>0</v>
      </c>
      <c r="AF51" s="26"/>
      <c r="AG51">
        <f t="shared" si="2"/>
        <v>1633.4009668870356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7.8835799999999994</v>
      </c>
      <c r="E52">
        <f>GT_NG!T52</f>
        <v>9.078665632273081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60.94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637.60583165264973</v>
      </c>
      <c r="P52" s="77">
        <v>71.760000000000005</v>
      </c>
      <c r="Q52" s="77">
        <v>22.68</v>
      </c>
      <c r="R52" s="80">
        <v>23.2</v>
      </c>
      <c r="S52" s="80">
        <v>0</v>
      </c>
      <c r="T52" s="78">
        <f>SUMPRODUCT(LTA!F52:AJ52,LTA!F$101:AJ$101,LTA!F$105:AJ$105)</f>
        <v>104.37</v>
      </c>
      <c r="U52" s="78">
        <f>SUMPRODUCT(LTA!F52:AJ52,LTA!F$102:AJ$102,LTA!F$105:AJ$105)</f>
        <v>566.59999999999991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-65</v>
      </c>
      <c r="AA52" s="117">
        <f>STOA!J52</f>
        <v>160.81</v>
      </c>
      <c r="AB52" s="117">
        <f>-STOA!P52</f>
        <v>0</v>
      </c>
      <c r="AC52">
        <f t="shared" si="0"/>
        <v>15.67802040395436</v>
      </c>
      <c r="AD52">
        <f t="shared" si="1"/>
        <v>1635.3381290291891</v>
      </c>
      <c r="AE52">
        <f>'IDT-1'!F52</f>
        <v>0</v>
      </c>
      <c r="AF52" s="26"/>
      <c r="AG52">
        <f t="shared" si="2"/>
        <v>1635.3381290291891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7.8835799999999994</v>
      </c>
      <c r="E53">
        <f>GT_NG!T53</f>
        <v>9.078665632273081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60.94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647.02253622277681</v>
      </c>
      <c r="P53" s="77">
        <v>75.113259275330876</v>
      </c>
      <c r="Q53" s="77">
        <v>22.745943295292442</v>
      </c>
      <c r="R53" s="80">
        <v>23.2</v>
      </c>
      <c r="S53" s="80">
        <v>0</v>
      </c>
      <c r="T53" s="78">
        <f>SUMPRODUCT(LTA!F53:AJ53,LTA!F$101:AJ$101,LTA!F$105:AJ$105)</f>
        <v>105.02000000000001</v>
      </c>
      <c r="U53" s="78">
        <f>SUMPRODUCT(LTA!F53:AJ53,LTA!F$102:AJ$102,LTA!F$105:AJ$105)</f>
        <v>542.54999999999995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-50</v>
      </c>
      <c r="AA53" s="117">
        <f>STOA!J53</f>
        <v>160.81</v>
      </c>
      <c r="AB53" s="117">
        <f>-STOA!P53</f>
        <v>0</v>
      </c>
      <c r="AC53">
        <f t="shared" si="0"/>
        <v>15.451884473960034</v>
      </c>
      <c r="AD53">
        <f t="shared" si="1"/>
        <v>1640.0001720999339</v>
      </c>
      <c r="AE53">
        <f>'IDT-1'!F53</f>
        <v>0</v>
      </c>
      <c r="AF53" s="26"/>
      <c r="AG53">
        <f t="shared" si="2"/>
        <v>1640.0001720999339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7.8835799999999994</v>
      </c>
      <c r="E54">
        <f>GT_NG!T54</f>
        <v>9.078665632273081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60.94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647.02240686130961</v>
      </c>
      <c r="P54" s="77">
        <v>75.112871067619736</v>
      </c>
      <c r="Q54" s="77">
        <v>22.745943295292442</v>
      </c>
      <c r="R54" s="80">
        <v>23.2</v>
      </c>
      <c r="S54" s="80">
        <v>0</v>
      </c>
      <c r="T54" s="78">
        <f>SUMPRODUCT(LTA!F54:AJ54,LTA!F$101:AJ$101,LTA!F$105:AJ$105)</f>
        <v>105.73</v>
      </c>
      <c r="U54" s="78">
        <f>SUMPRODUCT(LTA!F54:AJ54,LTA!F$102:AJ$102,LTA!F$105:AJ$105)</f>
        <v>523.49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-19</v>
      </c>
      <c r="AA54" s="117">
        <f>STOA!J54</f>
        <v>160.81</v>
      </c>
      <c r="AB54" s="117">
        <f>-STOA!P54</f>
        <v>0</v>
      </c>
      <c r="AC54">
        <f t="shared" si="0"/>
        <v>15.015177966163209</v>
      </c>
      <c r="AD54">
        <f t="shared" si="1"/>
        <v>1653.0863610385525</v>
      </c>
      <c r="AE54">
        <f>'IDT-1'!F54</f>
        <v>0</v>
      </c>
      <c r="AF54" s="26"/>
      <c r="AG54">
        <f t="shared" si="2"/>
        <v>1653.0863610385525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7.8835799999999994</v>
      </c>
      <c r="E55">
        <f>GT_NG!T55</f>
        <v>9.0750969743987593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60.94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644.96977240721583</v>
      </c>
      <c r="P55" s="77">
        <v>75.112871067619736</v>
      </c>
      <c r="Q55" s="77">
        <v>22.745943295292442</v>
      </c>
      <c r="R55" s="80">
        <v>23.2</v>
      </c>
      <c r="S55" s="80">
        <v>0</v>
      </c>
      <c r="T55" s="78">
        <f>SUMPRODUCT(LTA!F55:AJ55,LTA!F$101:AJ$101,LTA!F$105:AJ$105)</f>
        <v>106.32000000000001</v>
      </c>
      <c r="U55" s="78">
        <f>SUMPRODUCT(LTA!F55:AJ55,LTA!F$102:AJ$102,LTA!F$105:AJ$105)</f>
        <v>523.61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-142</v>
      </c>
      <c r="AA55" s="117">
        <f>STOA!J55</f>
        <v>160.63</v>
      </c>
      <c r="AB55" s="117">
        <f>-STOA!P55</f>
        <v>0</v>
      </c>
      <c r="AC55">
        <f t="shared" si="0"/>
        <v>16.448882164895725</v>
      </c>
      <c r="AD55">
        <f t="shared" si="1"/>
        <v>1487.1264537278521</v>
      </c>
      <c r="AE55">
        <f>'IDT-1'!F55</f>
        <v>0</v>
      </c>
      <c r="AF55" s="26"/>
      <c r="AG55">
        <f t="shared" si="2"/>
        <v>1487.1264537278521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7.8835799999999994</v>
      </c>
      <c r="E56">
        <f>GT_NG!T56</f>
        <v>9.0750969743987593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60.94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644.96964304574863</v>
      </c>
      <c r="P56" s="77">
        <v>75.112871067619736</v>
      </c>
      <c r="Q56" s="77">
        <v>22.745943295292442</v>
      </c>
      <c r="R56" s="80">
        <v>23.2</v>
      </c>
      <c r="S56" s="80">
        <v>0</v>
      </c>
      <c r="T56" s="78">
        <f>SUMPRODUCT(LTA!F56:AJ56,LTA!F$101:AJ$101,LTA!F$105:AJ$105)</f>
        <v>106.22</v>
      </c>
      <c r="U56" s="78">
        <f>SUMPRODUCT(LTA!F56:AJ56,LTA!F$102:AJ$102,LTA!F$105:AJ$105)</f>
        <v>525.95000000000005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-142</v>
      </c>
      <c r="AA56" s="117">
        <f>STOA!J56</f>
        <v>160.63</v>
      </c>
      <c r="AB56" s="117">
        <f>-STOA!P56</f>
        <v>0</v>
      </c>
      <c r="AC56">
        <f t="shared" si="0"/>
        <v>16.468593026514817</v>
      </c>
      <c r="AD56">
        <f t="shared" si="1"/>
        <v>1489.3466135047659</v>
      </c>
      <c r="AE56">
        <f>'IDT-1'!F56</f>
        <v>0</v>
      </c>
      <c r="AF56" s="26"/>
      <c r="AG56">
        <f t="shared" si="2"/>
        <v>1489.3466135047659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7.8835799999999994</v>
      </c>
      <c r="E57">
        <f>GT_NG!T57</f>
        <v>9.0750969743987593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60.94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634.48243521307006</v>
      </c>
      <c r="P57" s="77">
        <v>33.840000000000003</v>
      </c>
      <c r="Q57" s="77">
        <v>7.7299999999999995</v>
      </c>
      <c r="R57" s="80">
        <v>23.2</v>
      </c>
      <c r="S57" s="80">
        <v>0</v>
      </c>
      <c r="T57" s="78">
        <f>SUMPRODUCT(LTA!F57:AJ57,LTA!F$101:AJ$101,LTA!F$105:AJ$105)</f>
        <v>106.46</v>
      </c>
      <c r="U57" s="78">
        <f>SUMPRODUCT(LTA!F57:AJ57,LTA!F$102:AJ$102,LTA!F$105:AJ$105)</f>
        <v>525.45000000000005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-16</v>
      </c>
      <c r="AA57" s="117">
        <f>STOA!J57</f>
        <v>160.63</v>
      </c>
      <c r="AB57" s="117">
        <f>-STOA!P57</f>
        <v>0</v>
      </c>
      <c r="AC57">
        <f t="shared" si="0"/>
        <v>15.02637578906287</v>
      </c>
      <c r="AD57">
        <f t="shared" si="1"/>
        <v>1519.752808546627</v>
      </c>
      <c r="AE57">
        <f>'IDT-1'!F57</f>
        <v>0</v>
      </c>
      <c r="AF57" s="26"/>
      <c r="AG57">
        <f t="shared" si="2"/>
        <v>1519.752808546627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7.8835799999999994</v>
      </c>
      <c r="E58">
        <f>GT_NG!T58</f>
        <v>9.0750969743987593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60.94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646.11385209746436</v>
      </c>
      <c r="P58" s="77">
        <v>75.112871067619736</v>
      </c>
      <c r="Q58" s="77">
        <v>7.7299999999999995</v>
      </c>
      <c r="R58" s="80">
        <v>23.2</v>
      </c>
      <c r="S58" s="80">
        <v>0</v>
      </c>
      <c r="T58" s="78">
        <f>SUMPRODUCT(LTA!F58:AJ58,LTA!F$101:AJ$101,LTA!F$105:AJ$105)</f>
        <v>104.21000000000001</v>
      </c>
      <c r="U58" s="78">
        <f>SUMPRODUCT(LTA!F58:AJ58,LTA!F$102:AJ$102,LTA!F$105:AJ$105)</f>
        <v>521.94000000000005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160.63</v>
      </c>
      <c r="AB58" s="117">
        <f>-STOA!P58</f>
        <v>0</v>
      </c>
      <c r="AC58">
        <f t="shared" si="0"/>
        <v>15.210414207463515</v>
      </c>
      <c r="AD58">
        <f t="shared" si="1"/>
        <v>1592.7130580802404</v>
      </c>
      <c r="AE58">
        <f>'IDT-1'!F58</f>
        <v>0</v>
      </c>
      <c r="AF58" s="26"/>
      <c r="AG58">
        <f t="shared" si="2"/>
        <v>1592.7130580802404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7.8835799999999994</v>
      </c>
      <c r="E59">
        <f>GT_NG!T59</f>
        <v>9.0750969743987593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58.44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656.98376470418737</v>
      </c>
      <c r="P59" s="77">
        <v>75.112871067619736</v>
      </c>
      <c r="Q59" s="77">
        <v>22.746524595172623</v>
      </c>
      <c r="R59" s="80">
        <v>23.2</v>
      </c>
      <c r="S59" s="80">
        <v>0</v>
      </c>
      <c r="T59" s="78">
        <f>SUMPRODUCT(LTA!F59:AJ59,LTA!F$101:AJ$101,LTA!F$105:AJ$105)</f>
        <v>92.08</v>
      </c>
      <c r="U59" s="78">
        <f>SUMPRODUCT(LTA!F59:AJ59,LTA!F$102:AJ$102,LTA!F$105:AJ$105)</f>
        <v>534.18000000000006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160.72000000000003</v>
      </c>
      <c r="AB59" s="117">
        <f>-STOA!P59</f>
        <v>0</v>
      </c>
      <c r="AC59">
        <f t="shared" si="0"/>
        <v>15.506756130062151</v>
      </c>
      <c r="AD59">
        <f t="shared" si="1"/>
        <v>1606.0031533595375</v>
      </c>
      <c r="AE59">
        <f>'IDT-1'!F59</f>
        <v>0</v>
      </c>
      <c r="AF59" s="26"/>
      <c r="AG59">
        <f t="shared" si="2"/>
        <v>1606.0031533595375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7.8835799999999994</v>
      </c>
      <c r="E60">
        <f>GT_NG!T60</f>
        <v>9.0750969743987593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58.44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660.90682054987019</v>
      </c>
      <c r="P60" s="77">
        <v>75.112871067619736</v>
      </c>
      <c r="Q60" s="77">
        <v>22.746524595172623</v>
      </c>
      <c r="R60" s="80">
        <v>23.2</v>
      </c>
      <c r="S60" s="80">
        <v>0</v>
      </c>
      <c r="T60" s="78">
        <f>SUMPRODUCT(LTA!F60:AJ60,LTA!F$101:AJ$101,LTA!F$105:AJ$105)</f>
        <v>89.800000000000011</v>
      </c>
      <c r="U60" s="78">
        <f>SUMPRODUCT(LTA!F60:AJ60,LTA!F$102:AJ$102,LTA!F$105:AJ$105)</f>
        <v>528.35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160.72000000000003</v>
      </c>
      <c r="AB60" s="117">
        <f>-STOA!P60</f>
        <v>0</v>
      </c>
      <c r="AC60">
        <f t="shared" si="0"/>
        <v>15.026004645394389</v>
      </c>
      <c r="AD60">
        <f t="shared" si="1"/>
        <v>1652.2969606898878</v>
      </c>
      <c r="AE60">
        <f>'IDT-1'!F60</f>
        <v>0</v>
      </c>
      <c r="AF60" s="26"/>
      <c r="AG60">
        <f t="shared" si="2"/>
        <v>1652.2969606898878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7.8835799999999994</v>
      </c>
      <c r="E61">
        <f>GT_NG!T61</f>
        <v>9.0750969743987593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58.44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715.37402773624387</v>
      </c>
      <c r="P61" s="77">
        <v>75.112871067619736</v>
      </c>
      <c r="Q61" s="77">
        <v>22.746524595172623</v>
      </c>
      <c r="R61" s="80">
        <v>23.2</v>
      </c>
      <c r="S61" s="80">
        <v>0</v>
      </c>
      <c r="T61" s="78">
        <f>SUMPRODUCT(LTA!F61:AJ61,LTA!F$101:AJ$101,LTA!F$105:AJ$105)</f>
        <v>87.8</v>
      </c>
      <c r="U61" s="78">
        <f>SUMPRODUCT(LTA!F61:AJ61,LTA!F$102:AJ$102,LTA!F$105:AJ$105)</f>
        <v>521.95999999999992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160.72000000000003</v>
      </c>
      <c r="AB61" s="117">
        <f>-STOA!P61</f>
        <v>0</v>
      </c>
      <c r="AC61">
        <f t="shared" si="0"/>
        <v>15.697827894300339</v>
      </c>
      <c r="AD61">
        <f t="shared" si="1"/>
        <v>1667.7023446273556</v>
      </c>
      <c r="AE61">
        <f>'IDT-1'!F61</f>
        <v>0</v>
      </c>
      <c r="AF61" s="26"/>
      <c r="AG61">
        <f t="shared" si="2"/>
        <v>1667.7023446273556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7.8835799999999994</v>
      </c>
      <c r="E62">
        <f>GT_NG!T62</f>
        <v>9.0750969743987593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58.44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751.7438169868858</v>
      </c>
      <c r="P62" s="77">
        <v>75.112871067619736</v>
      </c>
      <c r="Q62" s="77">
        <v>22.746524595172623</v>
      </c>
      <c r="R62" s="80">
        <v>23.2</v>
      </c>
      <c r="S62" s="80">
        <v>0</v>
      </c>
      <c r="T62" s="78">
        <f>SUMPRODUCT(LTA!F62:AJ62,LTA!F$101:AJ$101,LTA!F$105:AJ$105)</f>
        <v>85.31</v>
      </c>
      <c r="U62" s="78">
        <f>SUMPRODUCT(LTA!F62:AJ62,LTA!F$102:AJ$102,LTA!F$105:AJ$105)</f>
        <v>514.91999999999996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160.72000000000003</v>
      </c>
      <c r="AB62" s="117">
        <f>-STOA!P62</f>
        <v>0</v>
      </c>
      <c r="AC62">
        <f t="shared" si="0"/>
        <v>16.022799314927941</v>
      </c>
      <c r="AD62">
        <f t="shared" si="1"/>
        <v>1684.21716245737</v>
      </c>
      <c r="AE62">
        <f>'IDT-1'!F62</f>
        <v>0</v>
      </c>
      <c r="AF62" s="26"/>
      <c r="AG62">
        <f t="shared" si="2"/>
        <v>1684.21716245737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7.8835799999999994</v>
      </c>
      <c r="E63">
        <f>GT_NG!T63</f>
        <v>9.0750969743987593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58.44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733.46368163487023</v>
      </c>
      <c r="P63" s="77">
        <v>75.112871067619736</v>
      </c>
      <c r="Q63" s="77">
        <v>22.746524595172623</v>
      </c>
      <c r="R63" s="80">
        <v>23.2</v>
      </c>
      <c r="S63" s="80">
        <v>0</v>
      </c>
      <c r="T63" s="78">
        <f>SUMPRODUCT(LTA!F63:AJ63,LTA!F$101:AJ$101,LTA!F$105:AJ$105)</f>
        <v>83.39</v>
      </c>
      <c r="U63" s="78">
        <f>SUMPRODUCT(LTA!F63:AJ63,LTA!F$102:AJ$102,LTA!F$105:AJ$105)</f>
        <v>507.73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160.81</v>
      </c>
      <c r="AB63" s="117">
        <f>-STOA!P63</f>
        <v>0</v>
      </c>
      <c r="AC63">
        <f t="shared" si="0"/>
        <v>15.604995573386299</v>
      </c>
      <c r="AD63">
        <f t="shared" si="1"/>
        <v>1677.334830846896</v>
      </c>
      <c r="AE63">
        <f>'IDT-1'!F63</f>
        <v>0</v>
      </c>
      <c r="AF63" s="26"/>
      <c r="AG63">
        <f t="shared" si="2"/>
        <v>1677.334830846896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7.8835799999999994</v>
      </c>
      <c r="E64">
        <f>GT_NG!T64</f>
        <v>9.0750969743987593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58.44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742.71863207295951</v>
      </c>
      <c r="P64" s="77">
        <v>75.112871067619736</v>
      </c>
      <c r="Q64" s="77">
        <v>22.746524595172623</v>
      </c>
      <c r="R64" s="80">
        <v>23.2</v>
      </c>
      <c r="S64" s="80">
        <v>0</v>
      </c>
      <c r="T64" s="78">
        <f>SUMPRODUCT(LTA!F64:AJ64,LTA!F$101:AJ$101,LTA!F$105:AJ$105)</f>
        <v>77.31</v>
      </c>
      <c r="U64" s="78">
        <f>SUMPRODUCT(LTA!F64:AJ64,LTA!F$102:AJ$102,LTA!F$105:AJ$105)</f>
        <v>519.91000000000008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160.81</v>
      </c>
      <c r="AB64" s="117">
        <f>-STOA!P64</f>
        <v>0</v>
      </c>
      <c r="AC64">
        <f t="shared" si="0"/>
        <v>15.740119137241484</v>
      </c>
      <c r="AD64">
        <f t="shared" si="1"/>
        <v>1692.5546577211301</v>
      </c>
      <c r="AE64">
        <f>'IDT-1'!F64</f>
        <v>0</v>
      </c>
      <c r="AF64" s="26"/>
      <c r="AG64">
        <f t="shared" si="2"/>
        <v>1692.5546577211301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7.8835799999999994</v>
      </c>
      <c r="E65">
        <f>GT_NG!T65</f>
        <v>9.0750969743987593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58.44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743.27879743185474</v>
      </c>
      <c r="P65" s="77">
        <v>75.112871067619736</v>
      </c>
      <c r="Q65" s="77">
        <v>22.746524595172623</v>
      </c>
      <c r="R65" s="80">
        <v>23.2</v>
      </c>
      <c r="S65" s="80">
        <v>0</v>
      </c>
      <c r="T65" s="78">
        <f>SUMPRODUCT(LTA!F65:AJ65,LTA!F$101:AJ$101,LTA!F$105:AJ$105)</f>
        <v>14.68</v>
      </c>
      <c r="U65" s="78">
        <f>SUMPRODUCT(LTA!F65:AJ65,LTA!F$102:AJ$102,LTA!F$105:AJ$105)</f>
        <v>510.93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160.81</v>
      </c>
      <c r="AB65" s="117">
        <f>-STOA!P65</f>
        <v>0</v>
      </c>
      <c r="AC65">
        <f t="shared" si="0"/>
        <v>15.381224418065621</v>
      </c>
      <c r="AD65">
        <f t="shared" si="1"/>
        <v>1591.8637177992011</v>
      </c>
      <c r="AE65">
        <f>'IDT-1'!F65</f>
        <v>0</v>
      </c>
      <c r="AF65" s="26"/>
      <c r="AG65">
        <f t="shared" si="2"/>
        <v>1591.8637177992011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7.8835799999999994</v>
      </c>
      <c r="E66">
        <f>GT_NG!T66</f>
        <v>9.0750969743987593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58.44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743.38040860873195</v>
      </c>
      <c r="P66" s="77">
        <v>75.112871067619736</v>
      </c>
      <c r="Q66" s="77">
        <v>22.746524595172623</v>
      </c>
      <c r="R66" s="80">
        <v>23.2</v>
      </c>
      <c r="S66" s="80">
        <v>0</v>
      </c>
      <c r="T66" s="78">
        <f>SUMPRODUCT(LTA!F66:AJ66,LTA!F$101:AJ$101,LTA!F$105:AJ$105)</f>
        <v>22.54</v>
      </c>
      <c r="U66" s="78">
        <f>SUMPRODUCT(LTA!F66:AJ66,LTA!F$102:AJ$102,LTA!F$105:AJ$105)</f>
        <v>502.57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160.81</v>
      </c>
      <c r="AB66" s="117">
        <f>-STOA!P66</f>
        <v>0</v>
      </c>
      <c r="AC66">
        <f t="shared" si="0"/>
        <v>15.288937321200185</v>
      </c>
      <c r="AD66">
        <f t="shared" si="1"/>
        <v>1601.5576160729438</v>
      </c>
      <c r="AE66">
        <f>'IDT-1'!F66</f>
        <v>0</v>
      </c>
      <c r="AF66" s="26"/>
      <c r="AG66">
        <f t="shared" si="2"/>
        <v>1601.5576160729438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7.8835799999999994</v>
      </c>
      <c r="E67">
        <f>GT_NG!T67</f>
        <v>9.0750969743987593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58.44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742.42516770583813</v>
      </c>
      <c r="P67" s="77">
        <v>75.112871067619736</v>
      </c>
      <c r="Q67" s="77">
        <v>22.746524595172623</v>
      </c>
      <c r="R67" s="80">
        <v>23.2</v>
      </c>
      <c r="S67" s="80">
        <v>0</v>
      </c>
      <c r="T67" s="78">
        <f>SUMPRODUCT(LTA!F67:AJ67,LTA!F$101:AJ$101,LTA!F$105:AJ$105)</f>
        <v>36.849999999999994</v>
      </c>
      <c r="U67" s="78">
        <f>SUMPRODUCT(LTA!F67:AJ67,LTA!F$102:AJ$102,LTA!F$105:AJ$105)</f>
        <v>494.65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160.91000000000003</v>
      </c>
      <c r="AB67" s="117">
        <f>-STOA!P67</f>
        <v>0</v>
      </c>
      <c r="AC67">
        <f t="shared" si="0"/>
        <v>14.982518100366908</v>
      </c>
      <c r="AD67">
        <f t="shared" si="1"/>
        <v>1647.3987943908833</v>
      </c>
      <c r="AE67">
        <f>'IDT-1'!F67</f>
        <v>0</v>
      </c>
      <c r="AF67" s="26"/>
      <c r="AG67">
        <f t="shared" si="2"/>
        <v>1647.3987943908833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7.8835799999999994</v>
      </c>
      <c r="E68">
        <f>GT_NG!T68</f>
        <v>9.0750969743987593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58.44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742.8910178298155</v>
      </c>
      <c r="P68" s="77">
        <v>75.112871067619736</v>
      </c>
      <c r="Q68" s="77">
        <v>22.746524595172623</v>
      </c>
      <c r="R68" s="80">
        <v>23.2</v>
      </c>
      <c r="S68" s="80">
        <v>0</v>
      </c>
      <c r="T68" s="78">
        <f>SUMPRODUCT(LTA!F68:AJ68,LTA!F$101:AJ$101,LTA!F$105:AJ$105)</f>
        <v>10.27</v>
      </c>
      <c r="U68" s="78">
        <f>SUMPRODUCT(LTA!F68:AJ68,LTA!F$102:AJ$102,LTA!F$105:AJ$105)</f>
        <v>488.07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160.91000000000003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14.69480958145791</v>
      </c>
      <c r="AD68">
        <f t="shared" ref="AD68:AD98" si="4">SUM(B68:AB68,AI68:AR68)-AC68</f>
        <v>1614.9923530337696</v>
      </c>
      <c r="AE68">
        <f>'IDT-1'!F68</f>
        <v>0</v>
      </c>
      <c r="AF68" s="26"/>
      <c r="AG68">
        <f t="shared" ref="AG68:AG98" si="5">SUM(AD68:AF68)</f>
        <v>1614.9923530337696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7.8835799999999994</v>
      </c>
      <c r="E69">
        <f>GT_NG!T69</f>
        <v>9.0750969743987593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58.44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739.49212103990533</v>
      </c>
      <c r="P69" s="77">
        <v>75.112871067619736</v>
      </c>
      <c r="Q69" s="77">
        <v>22.746524595172623</v>
      </c>
      <c r="R69" s="80">
        <v>23.2</v>
      </c>
      <c r="S69" s="80">
        <v>0</v>
      </c>
      <c r="T69" s="78">
        <f>SUMPRODUCT(LTA!F69:AJ69,LTA!F$101:AJ$101,LTA!F$105:AJ$105)</f>
        <v>8.61</v>
      </c>
      <c r="U69" s="78">
        <f>SUMPRODUCT(LTA!F69:AJ69,LTA!F$102:AJ$102,LTA!F$105:AJ$105)</f>
        <v>480.53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160.91000000000003</v>
      </c>
      <c r="AB69" s="117">
        <f>-STOA!P69</f>
        <v>0</v>
      </c>
      <c r="AC69">
        <f t="shared" si="3"/>
        <v>14.539548652095725</v>
      </c>
      <c r="AD69">
        <f t="shared" si="4"/>
        <v>1607.5487171732218</v>
      </c>
      <c r="AE69">
        <f>'IDT-1'!F69</f>
        <v>0</v>
      </c>
      <c r="AF69" s="26"/>
      <c r="AG69">
        <f t="shared" si="5"/>
        <v>1607.5487171732218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7.8835799999999994</v>
      </c>
      <c r="E70">
        <f>GT_NG!T70</f>
        <v>9.0750969743987593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58.44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740.7938567269282</v>
      </c>
      <c r="P70" s="77">
        <v>75.112871067619736</v>
      </c>
      <c r="Q70" s="77">
        <v>22.746524595172623</v>
      </c>
      <c r="R70" s="80">
        <v>23.2</v>
      </c>
      <c r="S70" s="80">
        <v>0</v>
      </c>
      <c r="T70" s="78">
        <f>SUMPRODUCT(LTA!F70:AJ70,LTA!F$101:AJ$101,LTA!F$105:AJ$105)</f>
        <v>10.370000000000001</v>
      </c>
      <c r="U70" s="78">
        <f>SUMPRODUCT(LTA!F70:AJ70,LTA!F$102:AJ$102,LTA!F$105:AJ$105)</f>
        <v>473.59000000000003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160.91000000000003</v>
      </c>
      <c r="AB70" s="117">
        <f>-STOA!P70</f>
        <v>0</v>
      </c>
      <c r="AC70">
        <f t="shared" si="3"/>
        <v>14.505419926141526</v>
      </c>
      <c r="AD70">
        <f t="shared" si="4"/>
        <v>1603.7045815861989</v>
      </c>
      <c r="AE70">
        <f>'IDT-1'!F70</f>
        <v>0</v>
      </c>
      <c r="AF70" s="26"/>
      <c r="AG70">
        <f t="shared" si="5"/>
        <v>1603.7045815861989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7.8835799999999994</v>
      </c>
      <c r="E71">
        <f>GT_NG!T71</f>
        <v>9.0750969743987593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58.44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744.55355589238536</v>
      </c>
      <c r="P71" s="77">
        <v>75.112871067619736</v>
      </c>
      <c r="Q71" s="77">
        <v>22.746931480981925</v>
      </c>
      <c r="R71" s="80">
        <v>18.95</v>
      </c>
      <c r="S71" s="80">
        <v>0</v>
      </c>
      <c r="T71" s="78">
        <f>SUMPRODUCT(LTA!F71:AJ71,LTA!F$101:AJ$101,LTA!F$105:AJ$105)</f>
        <v>15.469999999999999</v>
      </c>
      <c r="U71" s="78">
        <f>SUMPRODUCT(LTA!F71:AJ71,LTA!F$102:AJ$102,LTA!F$105:AJ$105)</f>
        <v>468.31000000000006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161.08999999999997</v>
      </c>
      <c r="AB71" s="117">
        <f>-STOA!P71</f>
        <v>0</v>
      </c>
      <c r="AC71">
        <f t="shared" si="3"/>
        <v>14.767452685058529</v>
      </c>
      <c r="AD71">
        <f t="shared" si="4"/>
        <v>1572.9526548785482</v>
      </c>
      <c r="AE71">
        <f>'IDT-1'!F71</f>
        <v>0</v>
      </c>
      <c r="AF71" s="26"/>
      <c r="AG71">
        <f t="shared" si="5"/>
        <v>1572.9526548785482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7.8835799999999994</v>
      </c>
      <c r="E72">
        <f>GT_NG!T72</f>
        <v>9.0750969743987593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58.44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748.06902792347637</v>
      </c>
      <c r="P72" s="77">
        <v>75.112871067619736</v>
      </c>
      <c r="Q72" s="77">
        <v>22.746931480981925</v>
      </c>
      <c r="R72" s="80">
        <v>16.04</v>
      </c>
      <c r="S72" s="80">
        <v>0</v>
      </c>
      <c r="T72" s="78">
        <f>SUMPRODUCT(LTA!F72:AJ72,LTA!F$101:AJ$101,LTA!F$105:AJ$105)</f>
        <v>17.22</v>
      </c>
      <c r="U72" s="78">
        <f>SUMPRODUCT(LTA!F72:AJ72,LTA!F$102:AJ$102,LTA!F$105:AJ$105)</f>
        <v>463.44000000000005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161.08999999999997</v>
      </c>
      <c r="AB72" s="117">
        <f>-STOA!P72</f>
        <v>0</v>
      </c>
      <c r="AC72">
        <f t="shared" si="3"/>
        <v>14.878496751765057</v>
      </c>
      <c r="AD72">
        <f t="shared" si="4"/>
        <v>1555.3270828429324</v>
      </c>
      <c r="AE72">
        <f>'IDT-1'!F72</f>
        <v>0</v>
      </c>
      <c r="AF72" s="26"/>
      <c r="AG72">
        <f t="shared" si="5"/>
        <v>1555.3270828429324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7.8835799999999994</v>
      </c>
      <c r="E73">
        <f>GT_NG!T73</f>
        <v>9.0750969743987593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701.80699952448617</v>
      </c>
      <c r="P73" s="77">
        <v>75.112871067619736</v>
      </c>
      <c r="Q73" s="77">
        <v>22.746931480981925</v>
      </c>
      <c r="R73" s="80">
        <v>9.6999999999999993</v>
      </c>
      <c r="S73" s="80">
        <v>0</v>
      </c>
      <c r="T73" s="78">
        <f>SUMPRODUCT(LTA!F73:AJ73,LTA!F$101:AJ$101,LTA!F$105:AJ$105)</f>
        <v>15.68</v>
      </c>
      <c r="U73" s="78">
        <f>SUMPRODUCT(LTA!F73:AJ73,LTA!F$102:AJ$102,LTA!F$105:AJ$105)</f>
        <v>417.61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238.73000000000002</v>
      </c>
      <c r="AB73" s="117">
        <f>-STOA!P73</f>
        <v>0</v>
      </c>
      <c r="AC73">
        <f t="shared" si="3"/>
        <v>14.326849800966132</v>
      </c>
      <c r="AD73">
        <f t="shared" si="4"/>
        <v>1573.5467013947414</v>
      </c>
      <c r="AE73">
        <f>'IDT-1'!F73</f>
        <v>0</v>
      </c>
      <c r="AF73" s="26"/>
      <c r="AG73">
        <f t="shared" si="5"/>
        <v>1573.5467013947414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7.8835799999999994</v>
      </c>
      <c r="E74">
        <f>GT_NG!T74</f>
        <v>9.0750969743987593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704.71832636375427</v>
      </c>
      <c r="P74" s="77">
        <v>75.112871067619736</v>
      </c>
      <c r="Q74" s="77">
        <v>22.746931480981925</v>
      </c>
      <c r="R74" s="80">
        <v>4.5000000000000009</v>
      </c>
      <c r="S74" s="80">
        <v>0</v>
      </c>
      <c r="T74" s="78">
        <f>SUMPRODUCT(LTA!F74:AJ74,LTA!F$101:AJ$101,LTA!F$105:AJ$105)</f>
        <v>10.210000000000001</v>
      </c>
      <c r="U74" s="78">
        <f>SUMPRODUCT(LTA!F74:AJ74,LTA!F$102:AJ$102,LTA!F$105:AJ$105)</f>
        <v>413.68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273.34000000000003</v>
      </c>
      <c r="AB74" s="117">
        <f>-STOA!P74</f>
        <v>0</v>
      </c>
      <c r="AC74">
        <f t="shared" si="3"/>
        <v>14.883682578039505</v>
      </c>
      <c r="AD74">
        <f t="shared" si="4"/>
        <v>1555.9111954569362</v>
      </c>
      <c r="AE74">
        <f>'IDT-1'!F74</f>
        <v>0</v>
      </c>
      <c r="AF74" s="26"/>
      <c r="AG74">
        <f t="shared" si="5"/>
        <v>1555.9111954569362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7.8835799999999994</v>
      </c>
      <c r="E75">
        <f>GT_NG!T75</f>
        <v>9.1821567106283943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682.71279201319169</v>
      </c>
      <c r="P75" s="77">
        <v>33.840000000000003</v>
      </c>
      <c r="Q75" s="77">
        <v>7.7299999999999995</v>
      </c>
      <c r="R75" s="80">
        <v>0</v>
      </c>
      <c r="S75" s="80">
        <v>0</v>
      </c>
      <c r="T75" s="78">
        <f>SUMPRODUCT(LTA!F75:AJ75,LTA!F$101:AJ$101,LTA!F$105:AJ$105)</f>
        <v>8.16</v>
      </c>
      <c r="U75" s="78">
        <f>SUMPRODUCT(LTA!F75:AJ75,LTA!F$102:AJ$102,LTA!F$105:AJ$105)</f>
        <v>409.30000000000007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273.52000000000004</v>
      </c>
      <c r="AB75" s="117">
        <f>-STOA!P75</f>
        <v>0</v>
      </c>
      <c r="AC75">
        <f t="shared" si="3"/>
        <v>13.745900638117867</v>
      </c>
      <c r="AD75">
        <f t="shared" si="4"/>
        <v>1508.1107002339229</v>
      </c>
      <c r="AE75">
        <f>'IDT-1'!F75</f>
        <v>0</v>
      </c>
      <c r="AF75" s="26"/>
      <c r="AG75">
        <f t="shared" si="5"/>
        <v>1508.1107002339229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7.8835799999999994</v>
      </c>
      <c r="E76">
        <f>GT_NG!T76</f>
        <v>9.1821567106283943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58.44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685.1323177726498</v>
      </c>
      <c r="P76" s="77">
        <v>33.840000000000003</v>
      </c>
      <c r="Q76" s="77">
        <v>7.7299999999999995</v>
      </c>
      <c r="R76" s="80">
        <v>0</v>
      </c>
      <c r="S76" s="80">
        <v>0</v>
      </c>
      <c r="T76" s="78">
        <f>SUMPRODUCT(LTA!F76:AJ76,LTA!F$101:AJ$101,LTA!F$105:AJ$105)</f>
        <v>5.72</v>
      </c>
      <c r="U76" s="78">
        <f>SUMPRODUCT(LTA!F76:AJ76,LTA!F$102:AJ$102,LTA!F$105:AJ$105)</f>
        <v>406.09000000000009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</v>
      </c>
      <c r="AA76" s="117">
        <f>STOA!J76</f>
        <v>273.52000000000004</v>
      </c>
      <c r="AB76" s="117">
        <f>-STOA!P76</f>
        <v>0</v>
      </c>
      <c r="AC76">
        <f t="shared" si="3"/>
        <v>13.761863102412075</v>
      </c>
      <c r="AD76">
        <f t="shared" si="4"/>
        <v>1499.8642635290871</v>
      </c>
      <c r="AE76">
        <f>'IDT-1'!F76</f>
        <v>0</v>
      </c>
      <c r="AF76" s="26"/>
      <c r="AG76">
        <f t="shared" si="5"/>
        <v>1499.8642635290871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7.8835799999999994</v>
      </c>
      <c r="E77">
        <f>GT_NG!T77</f>
        <v>9.1821567106283943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58.44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736.79787346024489</v>
      </c>
      <c r="P77" s="77">
        <v>33.840000000000003</v>
      </c>
      <c r="Q77" s="77">
        <v>7.7299999999999995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404.73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-70</v>
      </c>
      <c r="AA77" s="117">
        <f>STOA!J77</f>
        <v>273.52000000000004</v>
      </c>
      <c r="AB77" s="117">
        <f>-STOA!P77</f>
        <v>0</v>
      </c>
      <c r="AC77">
        <f t="shared" si="3"/>
        <v>15.059628744682444</v>
      </c>
      <c r="AD77">
        <f t="shared" si="4"/>
        <v>1445.1520535744116</v>
      </c>
      <c r="AE77">
        <f>'IDT-1'!F77</f>
        <v>0</v>
      </c>
      <c r="AF77" s="26"/>
      <c r="AG77">
        <f t="shared" si="5"/>
        <v>1445.1520535744116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7.8835799999999994</v>
      </c>
      <c r="E78">
        <f>GT_NG!T78</f>
        <v>9.1821567106283943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58.44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780.0404342639506</v>
      </c>
      <c r="P78" s="77">
        <v>33.840000000000003</v>
      </c>
      <c r="Q78" s="77">
        <v>7.7299999999999995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403.51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-102</v>
      </c>
      <c r="AA78" s="117">
        <f>STOA!J78</f>
        <v>273.52000000000004</v>
      </c>
      <c r="AB78" s="117">
        <f>-STOA!P78</f>
        <v>0</v>
      </c>
      <c r="AC78">
        <f t="shared" si="3"/>
        <v>15.88519391090921</v>
      </c>
      <c r="AD78">
        <f t="shared" si="4"/>
        <v>1433.6790492118905</v>
      </c>
      <c r="AE78">
        <f>'IDT-1'!F78</f>
        <v>0</v>
      </c>
      <c r="AF78" s="26"/>
      <c r="AG78">
        <f t="shared" si="5"/>
        <v>1433.6790492118905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7.8835799999999994</v>
      </c>
      <c r="E79">
        <f>GT_NG!T79</f>
        <v>9.1821567106283943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64.160000000000011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851.23180498737406</v>
      </c>
      <c r="P79" s="77">
        <v>75.112871067619736</v>
      </c>
      <c r="Q79" s="77">
        <v>22.746931480981925</v>
      </c>
      <c r="R79" s="80">
        <v>0</v>
      </c>
      <c r="S79" s="80">
        <v>0</v>
      </c>
      <c r="T79" s="78">
        <f>SUMPRODUCT(LTA!F79:AJ79,LTA!F$101:AJ$101,LTA!F$105:AJ$105)</f>
        <v>0.9</v>
      </c>
      <c r="U79" s="78">
        <f>SUMPRODUCT(LTA!F79:AJ79,LTA!F$102:AJ$102,LTA!F$105:AJ$105)</f>
        <v>430.46999999999997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-311</v>
      </c>
      <c r="AA79" s="117">
        <f>STOA!J79</f>
        <v>273.71000000000004</v>
      </c>
      <c r="AB79" s="117">
        <f>-STOA!P79</f>
        <v>0</v>
      </c>
      <c r="AC79">
        <f t="shared" si="3"/>
        <v>18.926075699786971</v>
      </c>
      <c r="AD79">
        <f t="shared" si="4"/>
        <v>1406.5593406950381</v>
      </c>
      <c r="AE79">
        <f>'IDT-1'!F79</f>
        <v>0</v>
      </c>
      <c r="AF79" s="26"/>
      <c r="AG79">
        <f t="shared" si="5"/>
        <v>1406.5593406950381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7.8835799999999994</v>
      </c>
      <c r="E80">
        <f>GT_NG!T80</f>
        <v>9.1821567106283943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64.160000000000011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853.25103675155901</v>
      </c>
      <c r="P80" s="77">
        <v>75.112871067619736</v>
      </c>
      <c r="Q80" s="77">
        <v>22.746931480981925</v>
      </c>
      <c r="R80" s="80">
        <v>0</v>
      </c>
      <c r="S80" s="80">
        <v>0</v>
      </c>
      <c r="T80" s="78">
        <f>SUMPRODUCT(LTA!F80:AJ80,LTA!F$101:AJ$101,LTA!F$105:AJ$105)</f>
        <v>0.16</v>
      </c>
      <c r="U80" s="78">
        <f>SUMPRODUCT(LTA!F80:AJ80,LTA!F$102:AJ$102,LTA!F$105:AJ$105)</f>
        <v>443.52000000000004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-314</v>
      </c>
      <c r="AA80" s="117">
        <f>STOA!J80</f>
        <v>273.71000000000004</v>
      </c>
      <c r="AB80" s="117">
        <f>-STOA!P80</f>
        <v>0</v>
      </c>
      <c r="AC80">
        <f t="shared" si="3"/>
        <v>19.194222979666922</v>
      </c>
      <c r="AD80">
        <f t="shared" si="4"/>
        <v>1404.6204251793431</v>
      </c>
      <c r="AE80">
        <f>'IDT-1'!F80</f>
        <v>0</v>
      </c>
      <c r="AF80" s="26"/>
      <c r="AG80">
        <f t="shared" si="5"/>
        <v>1404.6204251793431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-63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7.8835799999999994</v>
      </c>
      <c r="E81">
        <f>GT_NG!T81</f>
        <v>6.5518631643249847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64.160000000000011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862.57872531343321</v>
      </c>
      <c r="P81" s="77">
        <v>75.112871067619736</v>
      </c>
      <c r="Q81" s="77">
        <v>22.746931480981925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443.56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-325</v>
      </c>
      <c r="AA81" s="117">
        <f>STOA!J81</f>
        <v>273.71000000000004</v>
      </c>
      <c r="AB81" s="117">
        <f>-STOA!P81</f>
        <v>0</v>
      </c>
      <c r="AC81">
        <f t="shared" si="3"/>
        <v>19.367519713592486</v>
      </c>
      <c r="AD81">
        <f t="shared" si="4"/>
        <v>1398.0245234609883</v>
      </c>
      <c r="AE81">
        <f>'IDT-1'!F81</f>
        <v>0</v>
      </c>
      <c r="AF81" s="26"/>
      <c r="AG81">
        <f t="shared" si="5"/>
        <v>1398.0245234609883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7.8835799999999994</v>
      </c>
      <c r="E82">
        <f>GT_NG!T82</f>
        <v>6.5518631643249847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64.160000000000011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861.94223581371341</v>
      </c>
      <c r="P82" s="77">
        <v>75.112871067619736</v>
      </c>
      <c r="Q82" s="77">
        <v>22.746931480981925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443.45000000000005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-327</v>
      </c>
      <c r="AA82" s="117">
        <f>STOA!J82</f>
        <v>273.71000000000004</v>
      </c>
      <c r="AB82" s="117">
        <f>-STOA!P82</f>
        <v>0</v>
      </c>
      <c r="AC82">
        <f t="shared" si="3"/>
        <v>19.37870686103934</v>
      </c>
      <c r="AD82">
        <f t="shared" si="4"/>
        <v>1395.2668468138218</v>
      </c>
      <c r="AE82">
        <f>'IDT-1'!F82</f>
        <v>0</v>
      </c>
      <c r="AF82" s="26"/>
      <c r="AG82">
        <f t="shared" si="5"/>
        <v>1395.2668468138218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7.8835799999999994</v>
      </c>
      <c r="E83">
        <f>GT_NG!T83</f>
        <v>6.5518631643249847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57.07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838.75716087188368</v>
      </c>
      <c r="P83" s="77">
        <v>75.112871067619736</v>
      </c>
      <c r="Q83" s="77">
        <v>22.746931480981925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443.33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-345</v>
      </c>
      <c r="AA83" s="117">
        <f>STOA!J83</f>
        <v>273.89000000000004</v>
      </c>
      <c r="AB83" s="117">
        <f>-STOA!P83</f>
        <v>0</v>
      </c>
      <c r="AC83">
        <f t="shared" si="3"/>
        <v>18.69554220800806</v>
      </c>
      <c r="AD83">
        <f t="shared" si="4"/>
        <v>1412.7349365250232</v>
      </c>
      <c r="AE83">
        <f>'IDT-1'!F83</f>
        <v>0</v>
      </c>
      <c r="AF83" s="26"/>
      <c r="AG83">
        <f t="shared" si="5"/>
        <v>1412.7349365250232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7.8835799999999994</v>
      </c>
      <c r="E84">
        <f>GT_NG!T84</f>
        <v>6.5518631643249847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57.07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840.06698157324251</v>
      </c>
      <c r="P84" s="77">
        <v>75.112871067619736</v>
      </c>
      <c r="Q84" s="77">
        <v>22.746931480981925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443.24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-344</v>
      </c>
      <c r="AA84" s="117">
        <f>STOA!J84</f>
        <v>273.89000000000004</v>
      </c>
      <c r="AB84" s="117">
        <f>-STOA!P84</f>
        <v>0</v>
      </c>
      <c r="AC84">
        <f t="shared" si="3"/>
        <v>18.697398502657823</v>
      </c>
      <c r="AD84">
        <f t="shared" si="4"/>
        <v>1414.9529009317323</v>
      </c>
      <c r="AE84">
        <f>'IDT-1'!F84</f>
        <v>0</v>
      </c>
      <c r="AF84" s="26"/>
      <c r="AG84">
        <f t="shared" si="5"/>
        <v>1414.9529009317323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7.8835799999999994</v>
      </c>
      <c r="E85">
        <f>GT_NG!T85</f>
        <v>9.1821567106283943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66.336914131547118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862.14564504531245</v>
      </c>
      <c r="P85" s="77">
        <v>75.112871067619736</v>
      </c>
      <c r="Q85" s="77">
        <v>22.746931480981925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443.39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-349</v>
      </c>
      <c r="AA85" s="117">
        <f>STOA!J85</f>
        <v>273.89000000000004</v>
      </c>
      <c r="AB85" s="117">
        <f>-STOA!P85</f>
        <v>0</v>
      </c>
      <c r="AC85">
        <f t="shared" si="3"/>
        <v>19.042096806388102</v>
      </c>
      <c r="AD85">
        <f t="shared" si="4"/>
        <v>1443.7340737779225</v>
      </c>
      <c r="AE85">
        <f>'IDT-1'!F85</f>
        <v>0</v>
      </c>
      <c r="AF85" s="26"/>
      <c r="AG85">
        <f t="shared" si="5"/>
        <v>1443.7340737779225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7.8835799999999994</v>
      </c>
      <c r="E86">
        <f>GT_NG!T86</f>
        <v>9.1821567106283943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66.336914131547118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861.40340436022143</v>
      </c>
      <c r="P86" s="77">
        <v>75.112871067619736</v>
      </c>
      <c r="Q86" s="77">
        <v>22.746931480981925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443.3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-352</v>
      </c>
      <c r="AA86" s="117">
        <f>STOA!J86</f>
        <v>273.89000000000004</v>
      </c>
      <c r="AB86" s="117">
        <f>-STOA!P86</f>
        <v>0</v>
      </c>
      <c r="AC86">
        <f t="shared" si="3"/>
        <v>19.061407470925886</v>
      </c>
      <c r="AD86">
        <f t="shared" si="4"/>
        <v>1439.8825224282937</v>
      </c>
      <c r="AE86">
        <f>'IDT-1'!F86</f>
        <v>0</v>
      </c>
      <c r="AF86" s="26"/>
      <c r="AG86">
        <f t="shared" si="5"/>
        <v>1439.8825224282937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7.8835799999999994</v>
      </c>
      <c r="E87">
        <f>GT_NG!T87</f>
        <v>9.1821567106283943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66.337031900138697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851.2072962429221</v>
      </c>
      <c r="P87" s="77">
        <v>75.112871067619736</v>
      </c>
      <c r="Q87" s="77">
        <v>22.746931480981925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442.32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-289</v>
      </c>
      <c r="AA87" s="117">
        <f>STOA!J87</f>
        <v>242.85000000000002</v>
      </c>
      <c r="AB87" s="117">
        <f>-STOA!P87</f>
        <v>0</v>
      </c>
      <c r="AC87">
        <f t="shared" si="3"/>
        <v>18.352537910013833</v>
      </c>
      <c r="AD87">
        <f t="shared" si="4"/>
        <v>1436.3754016404978</v>
      </c>
      <c r="AE87">
        <f>'IDT-1'!F87</f>
        <v>-30.562000000000001</v>
      </c>
      <c r="AF87" s="26"/>
      <c r="AG87">
        <f t="shared" si="5"/>
        <v>1405.8134016404979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7.8835799999999994</v>
      </c>
      <c r="E88">
        <f>GT_NG!T88</f>
        <v>9.1821567106283943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66.337031900138697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847.61984684302206</v>
      </c>
      <c r="P88" s="77">
        <v>75.112871067619736</v>
      </c>
      <c r="Q88" s="77">
        <v>22.746931480981925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442.54000000000008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-201</v>
      </c>
      <c r="AA88" s="117">
        <f>STOA!J88</f>
        <v>214.91000000000003</v>
      </c>
      <c r="AB88" s="117">
        <f>-STOA!P88</f>
        <v>0</v>
      </c>
      <c r="AC88">
        <f t="shared" si="3"/>
        <v>17.251366495730547</v>
      </c>
      <c r="AD88">
        <f t="shared" si="4"/>
        <v>1499.1691236548811</v>
      </c>
      <c r="AE88">
        <f>'IDT-1'!F88</f>
        <v>-51.320999999999998</v>
      </c>
      <c r="AF88" s="26"/>
      <c r="AG88">
        <f t="shared" si="5"/>
        <v>1447.8481236548812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7.8835799999999994</v>
      </c>
      <c r="E89">
        <f>GT_NG!T89</f>
        <v>9.1821567106283943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66.337031900138697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846.92754112137732</v>
      </c>
      <c r="P89" s="77">
        <v>75.112871067619736</v>
      </c>
      <c r="Q89" s="77">
        <v>22.746931480981925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442.47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-98</v>
      </c>
      <c r="AA89" s="117">
        <f>STOA!J89</f>
        <v>161.82999999999998</v>
      </c>
      <c r="AB89" s="117">
        <f>-STOA!P89</f>
        <v>0</v>
      </c>
      <c r="AC89">
        <f t="shared" si="3"/>
        <v>16.085060258648841</v>
      </c>
      <c r="AD89">
        <f t="shared" si="4"/>
        <v>1524.493124170318</v>
      </c>
      <c r="AE89">
        <f>'IDT-1'!F89</f>
        <v>-57.664000000000001</v>
      </c>
      <c r="AF89" s="26"/>
      <c r="AG89">
        <f t="shared" si="5"/>
        <v>1466.829124170318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7.8835799999999994</v>
      </c>
      <c r="E90">
        <f>GT_NG!T90</f>
        <v>9.1821567106283943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66.337031900138697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850.51507366890189</v>
      </c>
      <c r="P90" s="77">
        <v>75.112871067619736</v>
      </c>
      <c r="Q90" s="77">
        <v>22.746931480981925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441.55000000000007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-87</v>
      </c>
      <c r="AA90" s="117">
        <f>STOA!J90</f>
        <v>161.82999999999998</v>
      </c>
      <c r="AB90" s="117">
        <f>-STOA!P90</f>
        <v>0</v>
      </c>
      <c r="AC90">
        <f t="shared" si="3"/>
        <v>16.010875142322909</v>
      </c>
      <c r="AD90">
        <f t="shared" si="4"/>
        <v>1538.2348418341687</v>
      </c>
      <c r="AE90">
        <f>'IDT-1'!F90</f>
        <v>-37.481000000000002</v>
      </c>
      <c r="AF90" s="26"/>
      <c r="AG90">
        <f t="shared" si="5"/>
        <v>1500.7538418341687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7.8835799999999994</v>
      </c>
      <c r="E91">
        <f>GT_NG!T91</f>
        <v>9.1821567106283943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66.337031900138697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852.90778689086244</v>
      </c>
      <c r="P91" s="77">
        <v>75.112871067619736</v>
      </c>
      <c r="Q91" s="77">
        <v>22.746931480981925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440.07000000000011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-44</v>
      </c>
      <c r="AA91" s="117">
        <f>STOA!J91</f>
        <v>162.01</v>
      </c>
      <c r="AB91" s="117">
        <f>-STOA!P91</f>
        <v>0</v>
      </c>
      <c r="AC91">
        <f t="shared" si="3"/>
        <v>16.038247273720554</v>
      </c>
      <c r="AD91">
        <f t="shared" si="4"/>
        <v>1537.3001829247316</v>
      </c>
      <c r="AE91">
        <f>'IDT-1'!F91</f>
        <v>-54.780999999999999</v>
      </c>
      <c r="AF91" s="26"/>
      <c r="AG91">
        <f t="shared" si="5"/>
        <v>1482.5191829247317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7.8835799999999994</v>
      </c>
      <c r="E92">
        <f>GT_NG!T92</f>
        <v>9.1821567106283943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66.337031900138697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852.59777385121356</v>
      </c>
      <c r="P92" s="77">
        <v>75.112871067619736</v>
      </c>
      <c r="Q92" s="77">
        <v>22.746931480981925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439.25000000000011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-55</v>
      </c>
      <c r="AA92" s="117">
        <f>STOA!J92</f>
        <v>162.01</v>
      </c>
      <c r="AB92" s="117">
        <f>-STOA!P92</f>
        <v>0</v>
      </c>
      <c r="AC92">
        <f t="shared" si="3"/>
        <v>16.125962561715792</v>
      </c>
      <c r="AD92">
        <f t="shared" si="4"/>
        <v>1525.0824545970875</v>
      </c>
      <c r="AE92">
        <f>'IDT-1'!F92</f>
        <v>-23.065000000000001</v>
      </c>
      <c r="AF92" s="26"/>
      <c r="AG92">
        <f t="shared" si="5"/>
        <v>1502.0174545970874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7.8835799999999994</v>
      </c>
      <c r="E93">
        <f>GT_NG!T93</f>
        <v>9.1821567106283943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66.337031900138697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867.51652919795276</v>
      </c>
      <c r="P93" s="77">
        <v>75.112871067619736</v>
      </c>
      <c r="Q93" s="77">
        <v>22.746931480981925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438.32000000000005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-47</v>
      </c>
      <c r="AA93" s="117">
        <f>STOA!J93</f>
        <v>162.01</v>
      </c>
      <c r="AB93" s="117">
        <f>-STOA!P93</f>
        <v>0</v>
      </c>
      <c r="AC93">
        <f t="shared" si="3"/>
        <v>16.444382414255394</v>
      </c>
      <c r="AD93">
        <f t="shared" si="4"/>
        <v>1516.7527900912871</v>
      </c>
      <c r="AE93">
        <f>'IDT-1'!F93</f>
        <v>-8.65</v>
      </c>
      <c r="AF93" s="26"/>
      <c r="AG93">
        <f t="shared" si="5"/>
        <v>1508.102790091287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7.8835799999999994</v>
      </c>
      <c r="E94">
        <f>GT_NG!T94</f>
        <v>9.1821567106283943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66.337031900138697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867.51652919795276</v>
      </c>
      <c r="P94" s="77">
        <v>75.112871067619736</v>
      </c>
      <c r="Q94" s="77">
        <v>22.746931480981925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439.61000000000007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-38</v>
      </c>
      <c r="AA94" s="117">
        <f>STOA!J94</f>
        <v>162.01</v>
      </c>
      <c r="AB94" s="117">
        <f>-STOA!P94</f>
        <v>0</v>
      </c>
      <c r="AC94">
        <f t="shared" si="3"/>
        <v>16.375831266555636</v>
      </c>
      <c r="AD94">
        <f t="shared" si="4"/>
        <v>1527.1113412389868</v>
      </c>
      <c r="AE94">
        <f>'IDT-1'!F94</f>
        <v>0</v>
      </c>
      <c r="AF94" s="26"/>
      <c r="AG94">
        <f t="shared" si="5"/>
        <v>1527.1113412389868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7.8835799999999994</v>
      </c>
      <c r="E95">
        <f>GT_NG!T95</f>
        <v>9.1821567106283943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54.419999999999995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822.41854496027315</v>
      </c>
      <c r="P95" s="77">
        <v>75.112871067619736</v>
      </c>
      <c r="Q95" s="77">
        <v>22.746931480981925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439.57000000000005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</v>
      </c>
      <c r="AA95" s="117">
        <f>STOA!J95</f>
        <v>162.19</v>
      </c>
      <c r="AB95" s="117">
        <f>-STOA!P95</f>
        <v>0</v>
      </c>
      <c r="AC95">
        <f t="shared" si="3"/>
        <v>15.466937258521851</v>
      </c>
      <c r="AD95">
        <f t="shared" si="4"/>
        <v>1517.1452191092026</v>
      </c>
      <c r="AE95">
        <f>'IDT-1'!F95</f>
        <v>0</v>
      </c>
      <c r="AF95" s="26"/>
      <c r="AG95">
        <f t="shared" si="5"/>
        <v>1517.1452191092026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7.8835799999999994</v>
      </c>
      <c r="E96">
        <f>GT_NG!T96</f>
        <v>9.1821567106283943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54.419999999999995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816.23095761603417</v>
      </c>
      <c r="P96" s="77">
        <v>75.112871067619736</v>
      </c>
      <c r="Q96" s="77">
        <v>22.746931480981925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439.46000000000004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3.87</v>
      </c>
      <c r="Z96" s="75">
        <f>IEX!P96</f>
        <v>0</v>
      </c>
      <c r="AA96" s="117">
        <f>STOA!J96</f>
        <v>162.19</v>
      </c>
      <c r="AB96" s="117">
        <f>-STOA!P96</f>
        <v>0</v>
      </c>
      <c r="AC96">
        <f t="shared" si="3"/>
        <v>15.427818234848155</v>
      </c>
      <c r="AD96">
        <f t="shared" si="4"/>
        <v>1516.7567507886367</v>
      </c>
      <c r="AE96">
        <f>'IDT-1'!F96</f>
        <v>0</v>
      </c>
      <c r="AF96" s="26"/>
      <c r="AG96">
        <f t="shared" si="5"/>
        <v>1516.7567507886367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7.8835799999999994</v>
      </c>
      <c r="E97">
        <f>GT_NG!T97</f>
        <v>9.1821567106283943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54.419999999999995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808.28473725497156</v>
      </c>
      <c r="P97" s="77">
        <v>75.112871067619736</v>
      </c>
      <c r="Q97" s="77">
        <v>22.746931480981925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439.5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14.5</v>
      </c>
      <c r="Z97" s="75">
        <f>IEX!P97</f>
        <v>0</v>
      </c>
      <c r="AA97" s="117">
        <f>STOA!J97</f>
        <v>162.19</v>
      </c>
      <c r="AB97" s="117">
        <f>-STOA!P97</f>
        <v>0</v>
      </c>
      <c r="AC97">
        <f t="shared" si="3"/>
        <v>15.407396858059826</v>
      </c>
      <c r="AD97">
        <f t="shared" si="4"/>
        <v>1524.5009518043626</v>
      </c>
      <c r="AE97">
        <f>'IDT-1'!F97</f>
        <v>0</v>
      </c>
      <c r="AF97" s="26"/>
      <c r="AG97">
        <f t="shared" si="5"/>
        <v>1524.5009518043626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7.8835799999999994</v>
      </c>
      <c r="E98">
        <f>GT_NG!T98</f>
        <v>9.1821567106283943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54.419999999999995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808.28473725497156</v>
      </c>
      <c r="P98" s="77">
        <v>75.112871067619736</v>
      </c>
      <c r="Q98" s="77">
        <v>22.746931480981925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439.47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18.37</v>
      </c>
      <c r="Z98" s="75">
        <f>IEX!P98</f>
        <v>0</v>
      </c>
      <c r="AA98" s="117">
        <f>STOA!J98</f>
        <v>162.19</v>
      </c>
      <c r="AB98" s="117">
        <f>-STOA!P98</f>
        <v>0</v>
      </c>
      <c r="AC98">
        <f t="shared" si="3"/>
        <v>15.494457623192998</v>
      </c>
      <c r="AD98">
        <f t="shared" si="4"/>
        <v>1522.2538910392293</v>
      </c>
      <c r="AE98">
        <f>'IDT-1'!F98</f>
        <v>0</v>
      </c>
      <c r="AF98" s="26"/>
      <c r="AG98">
        <f t="shared" si="5"/>
        <v>1522.2538910392293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-111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0.18920592000000033</v>
      </c>
      <c r="E99">
        <f t="shared" si="6"/>
        <v>0.21668637563126864</v>
      </c>
      <c r="F99">
        <f t="shared" si="6"/>
        <v>0</v>
      </c>
      <c r="G99">
        <f t="shared" si="6"/>
        <v>1.2261137315572999</v>
      </c>
      <c r="H99">
        <f t="shared" si="6"/>
        <v>0</v>
      </c>
      <c r="I99">
        <f t="shared" si="6"/>
        <v>1.4211618484444644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17.820755647082827</v>
      </c>
      <c r="P99" s="77">
        <f t="shared" si="6"/>
        <v>1.6430364058031595</v>
      </c>
      <c r="Q99" s="77">
        <f t="shared" si="6"/>
        <v>0.47155957671311927</v>
      </c>
      <c r="R99" s="80">
        <f>SUM(R3:R98)/4000</f>
        <v>0.25571250000000023</v>
      </c>
      <c r="S99" s="80">
        <f t="shared" si="6"/>
        <v>0</v>
      </c>
      <c r="T99" s="78">
        <f t="shared" si="6"/>
        <v>0.77288249999999969</v>
      </c>
      <c r="U99" s="78">
        <f t="shared" si="6"/>
        <v>11.223739999999999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2.6347500000000003E-2</v>
      </c>
      <c r="Z99" s="75">
        <f t="shared" si="6"/>
        <v>-2.7252425000000002</v>
      </c>
      <c r="AA99" s="117">
        <f t="shared" si="6"/>
        <v>4.2763074999999962</v>
      </c>
      <c r="AB99" s="117">
        <f t="shared" si="6"/>
        <v>0</v>
      </c>
      <c r="AC99">
        <f t="shared" si="6"/>
        <v>0.37975091143458189</v>
      </c>
      <c r="AD99">
        <f t="shared" si="6"/>
        <v>35.804978593797557</v>
      </c>
      <c r="AE99">
        <f t="shared" si="6"/>
        <v>-8.7793249999999989E-2</v>
      </c>
      <c r="AG99">
        <f t="shared" si="6"/>
        <v>35.717185343797553</v>
      </c>
      <c r="AI99">
        <f t="shared" si="6"/>
        <v>0</v>
      </c>
      <c r="AJ99">
        <f t="shared" si="6"/>
        <v>0</v>
      </c>
      <c r="AK99">
        <f t="shared" si="6"/>
        <v>0.1102125</v>
      </c>
      <c r="AL99">
        <f t="shared" si="6"/>
        <v>-0.74375000000000002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45070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1.27332</v>
      </c>
      <c r="E3">
        <f>GT_NG!S3</f>
        <v>1.7266640956421135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19.568828088723794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108.26502114345762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2.9103120000000002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-60</v>
      </c>
      <c r="AA3" s="117">
        <f>STOA!K3</f>
        <v>14.18</v>
      </c>
      <c r="AB3" s="117">
        <f>-STOA!Q3</f>
        <v>0</v>
      </c>
      <c r="AC3">
        <f>SUMIF(B3:AB3,"&gt;0")*$AC$2-SUMIF(B3:AB3,"&lt;0")*($AC$2/(1-$AC$2))+SUMIF(AI3:AR3,"&gt;0")*$AC$2-SUMIF(AI3:AR3,"&lt;0")*($AC$2/(1-$AC$2))</f>
        <v>2.5410334655624025</v>
      </c>
      <c r="AD3">
        <f>SUM(B3:AB3,AI3:AR3)-AC3</f>
        <v>165.68008178792431</v>
      </c>
      <c r="AE3">
        <f>'IDT-1'!E3</f>
        <v>0</v>
      </c>
      <c r="AF3" s="26"/>
      <c r="AG3">
        <f>SUM(AD3:AF3)+AT3</f>
        <v>165.68008178792431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1.27332</v>
      </c>
      <c r="E4">
        <f>GT_NG!S4</f>
        <v>1.7033127651369071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21.920000000000005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111.37509364989985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2.9103120000000002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-60</v>
      </c>
      <c r="AA4" s="117">
        <f>STOA!K4</f>
        <v>14.18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2.5888869247298789</v>
      </c>
      <c r="AD4">
        <f t="shared" ref="AD4:AD67" si="1">SUM(B4:AB4,AI4:AR4)-AC4</f>
        <v>171.07012141597008</v>
      </c>
      <c r="AE4">
        <f>'IDT-1'!E4</f>
        <v>0</v>
      </c>
      <c r="AF4" s="26"/>
      <c r="AG4">
        <f t="shared" ref="AG4:AG67" si="2">SUM(AD4:AF4)+AT4</f>
        <v>171.07012141597008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1.27332</v>
      </c>
      <c r="E5">
        <f>GT_NG!S5</f>
        <v>1.7033127651369071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21.920000000000005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111.07334794451512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2.9103120000000002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-60</v>
      </c>
      <c r="AA5" s="117">
        <f>STOA!K5</f>
        <v>14.18</v>
      </c>
      <c r="AB5" s="117">
        <f>-STOA!Q5</f>
        <v>0</v>
      </c>
      <c r="AC5">
        <f t="shared" si="0"/>
        <v>2.5862315625224932</v>
      </c>
      <c r="AD5">
        <f t="shared" si="1"/>
        <v>170.77103107279271</v>
      </c>
      <c r="AE5">
        <f>'IDT-1'!E5</f>
        <v>0</v>
      </c>
      <c r="AF5" s="26"/>
      <c r="AG5">
        <f t="shared" si="2"/>
        <v>170.77103107279271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1.27332</v>
      </c>
      <c r="E6">
        <f>GT_NG!S6</f>
        <v>1.7033127651369071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21.920000000000005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111.06795894451513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2.9103120000000002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-60</v>
      </c>
      <c r="AA6" s="117">
        <f>STOA!K6</f>
        <v>14.18</v>
      </c>
      <c r="AB6" s="117">
        <f>-STOA!Q6</f>
        <v>0</v>
      </c>
      <c r="AC6">
        <f t="shared" si="0"/>
        <v>2.5861841393224934</v>
      </c>
      <c r="AD6">
        <f t="shared" si="1"/>
        <v>170.76568949599275</v>
      </c>
      <c r="AE6">
        <f>'IDT-1'!E6</f>
        <v>0</v>
      </c>
      <c r="AF6" s="26"/>
      <c r="AG6">
        <f t="shared" si="2"/>
        <v>170.76568949599275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1.27332</v>
      </c>
      <c r="E7">
        <f>GT_NG!S7</f>
        <v>1.7266640956421135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21.920000000000005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110.37432750360023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2.9103120000000002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-60</v>
      </c>
      <c r="AA7" s="117">
        <f>STOA!K7</f>
        <v>14.18</v>
      </c>
      <c r="AB7" s="117">
        <f>-STOA!Q7</f>
        <v>0</v>
      </c>
      <c r="AC7">
        <f t="shared" si="0"/>
        <v>2.6690669495728412</v>
      </c>
      <c r="AD7">
        <f t="shared" si="1"/>
        <v>160.01252657533269</v>
      </c>
      <c r="AE7">
        <f>'IDT-1'!E7</f>
        <v>0</v>
      </c>
      <c r="AF7" s="26"/>
      <c r="AG7">
        <f t="shared" si="2"/>
        <v>160.01252657533269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1.27332</v>
      </c>
      <c r="E8">
        <f>GT_NG!S8</f>
        <v>1.7266640956421135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21.921192119218023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107.33434228084889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2.9103120000000002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-60</v>
      </c>
      <c r="AA8" s="117">
        <f>STOA!K8</f>
        <v>14.18</v>
      </c>
      <c r="AB8" s="117">
        <f>-STOA!Q8</f>
        <v>0</v>
      </c>
      <c r="AC8">
        <f t="shared" si="0"/>
        <v>2.6423255702617481</v>
      </c>
      <c r="AD8">
        <f t="shared" si="1"/>
        <v>157.00047485111045</v>
      </c>
      <c r="AE8">
        <f>'IDT-1'!E8</f>
        <v>0</v>
      </c>
      <c r="AF8" s="26"/>
      <c r="AG8">
        <f t="shared" si="2"/>
        <v>157.00047485111045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1.27332</v>
      </c>
      <c r="E9">
        <f>GT_NG!S9</f>
        <v>1.7266640956421135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22.63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106.41477328561024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2.9103120000000002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-60</v>
      </c>
      <c r="AA9" s="117">
        <f>STOA!K9</f>
        <v>14.18</v>
      </c>
      <c r="AB9" s="117">
        <f>-STOA!Q9</f>
        <v>0</v>
      </c>
      <c r="AC9">
        <f t="shared" si="0"/>
        <v>2.6404708724545292</v>
      </c>
      <c r="AD9">
        <f t="shared" si="1"/>
        <v>156.791568434461</v>
      </c>
      <c r="AE9">
        <f>'IDT-1'!E9</f>
        <v>0</v>
      </c>
      <c r="AF9" s="26"/>
      <c r="AG9">
        <f t="shared" si="2"/>
        <v>156.791568434461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1.27332</v>
      </c>
      <c r="E10">
        <f>GT_NG!S10</f>
        <v>1.7266640956421135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22.63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106.51479382927951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2.9103120000000002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-60</v>
      </c>
      <c r="AA10" s="117">
        <f>STOA!K10</f>
        <v>14.18</v>
      </c>
      <c r="AB10" s="117">
        <f>-STOA!Q10</f>
        <v>0</v>
      </c>
      <c r="AC10">
        <f t="shared" si="0"/>
        <v>2.6413510532388194</v>
      </c>
      <c r="AD10">
        <f t="shared" si="1"/>
        <v>156.89070879734601</v>
      </c>
      <c r="AE10">
        <f>'IDT-1'!E10</f>
        <v>0</v>
      </c>
      <c r="AF10" s="26"/>
      <c r="AG10">
        <f t="shared" si="2"/>
        <v>156.89070879734601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1.27332</v>
      </c>
      <c r="E11">
        <f>GT_NG!S11</f>
        <v>1.7266640956421135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22.63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106.86456185006858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2.9103120000000002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-60</v>
      </c>
      <c r="AA11" s="117">
        <f>STOA!K11</f>
        <v>14.18</v>
      </c>
      <c r="AB11" s="117">
        <f>-STOA!Q11</f>
        <v>0</v>
      </c>
      <c r="AC11">
        <f t="shared" si="0"/>
        <v>2.7154540319993248</v>
      </c>
      <c r="AD11">
        <f t="shared" si="1"/>
        <v>149.16637383937456</v>
      </c>
      <c r="AE11">
        <f>'IDT-1'!E11</f>
        <v>0</v>
      </c>
      <c r="AF11" s="26"/>
      <c r="AG11">
        <f t="shared" si="2"/>
        <v>149.16637383937456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-18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1.27332</v>
      </c>
      <c r="E12">
        <f>GT_NG!S12</f>
        <v>1.7266640956421135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22.63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106.72419370363812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2.9103120000000002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-60</v>
      </c>
      <c r="AA12" s="117">
        <f>STOA!K12</f>
        <v>14.18</v>
      </c>
      <c r="AB12" s="117">
        <f>-STOA!Q12</f>
        <v>0</v>
      </c>
      <c r="AC12">
        <f t="shared" si="0"/>
        <v>2.7230969198329329</v>
      </c>
      <c r="AD12">
        <f t="shared" si="1"/>
        <v>148.01836280511051</v>
      </c>
      <c r="AE12">
        <f>'IDT-1'!E12</f>
        <v>0</v>
      </c>
      <c r="AF12" s="26"/>
      <c r="AG12">
        <f t="shared" si="2"/>
        <v>148.01836280511051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-19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1.27332</v>
      </c>
      <c r="E13">
        <f>GT_NG!S13</f>
        <v>1.7266640956421135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22.63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106.60810460034743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2.9103120000000002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-60</v>
      </c>
      <c r="AA13" s="117">
        <f>STOA!K13</f>
        <v>14.18</v>
      </c>
      <c r="AB13" s="117">
        <f>-STOA!Q13</f>
        <v>0</v>
      </c>
      <c r="AC13">
        <f t="shared" si="0"/>
        <v>2.739831590768365</v>
      </c>
      <c r="AD13">
        <f t="shared" si="1"/>
        <v>145.88553903088436</v>
      </c>
      <c r="AE13">
        <f>'IDT-1'!E13</f>
        <v>0</v>
      </c>
      <c r="AF13" s="26"/>
      <c r="AG13">
        <f t="shared" si="2"/>
        <v>145.88553903088436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-21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1.27332</v>
      </c>
      <c r="E14">
        <f>GT_NG!S14</f>
        <v>1.7266640956421135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22.63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106.19792269626252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2.9103120000000002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-60</v>
      </c>
      <c r="AA14" s="117">
        <f>STOA!K14</f>
        <v>14.18</v>
      </c>
      <c r="AB14" s="117">
        <f>-STOA!Q14</f>
        <v>0</v>
      </c>
      <c r="AC14">
        <f t="shared" si="0"/>
        <v>2.7362219900124178</v>
      </c>
      <c r="AD14">
        <f t="shared" si="1"/>
        <v>145.47896672755542</v>
      </c>
      <c r="AE14">
        <f>'IDT-1'!E14</f>
        <v>0</v>
      </c>
      <c r="AF14" s="26"/>
      <c r="AG14">
        <f t="shared" si="2"/>
        <v>145.47896672755542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-21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1.27332</v>
      </c>
      <c r="E15">
        <f>GT_NG!S15</f>
        <v>1.7266640956421135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22.998917545180721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105.79809324680255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2.9103120000000002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-60</v>
      </c>
      <c r="AA15" s="117">
        <f>STOA!K15</f>
        <v>14.18</v>
      </c>
      <c r="AB15" s="117">
        <f>-STOA!Q15</f>
        <v>0</v>
      </c>
      <c r="AC15">
        <f t="shared" si="0"/>
        <v>2.9223906432208615</v>
      </c>
      <c r="AD15">
        <f t="shared" si="1"/>
        <v>124.2618861700677</v>
      </c>
      <c r="AE15">
        <f>'IDT-1'!E15</f>
        <v>0</v>
      </c>
      <c r="AF15" s="26"/>
      <c r="AG15">
        <f t="shared" si="2"/>
        <v>124.2618861700677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-42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1.27332</v>
      </c>
      <c r="E16">
        <f>GT_NG!S16</f>
        <v>1.7266640956421135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22.998917545180721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105.86710397495789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2.9103120000000002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-60</v>
      </c>
      <c r="AA16" s="117">
        <f>STOA!K16</f>
        <v>14.18</v>
      </c>
      <c r="AB16" s="117">
        <f>-STOA!Q16</f>
        <v>0</v>
      </c>
      <c r="AC16">
        <f t="shared" si="0"/>
        <v>3.100560488072535</v>
      </c>
      <c r="AD16">
        <f t="shared" si="1"/>
        <v>104.15272705337138</v>
      </c>
      <c r="AE16">
        <f>'IDT-1'!E16</f>
        <v>0</v>
      </c>
      <c r="AF16" s="26"/>
      <c r="AG16">
        <f t="shared" si="2"/>
        <v>104.15272705337138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-62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1.27332</v>
      </c>
      <c r="E17">
        <f>GT_NG!S17</f>
        <v>1.7266640956421135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22.998917545180721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105.79028659099151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2.9103120000000002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-60</v>
      </c>
      <c r="AA17" s="117">
        <f>STOA!K17</f>
        <v>14.18</v>
      </c>
      <c r="AB17" s="117">
        <f>-STOA!Q17</f>
        <v>0</v>
      </c>
      <c r="AC17">
        <f t="shared" si="0"/>
        <v>3.1620313877489985</v>
      </c>
      <c r="AD17">
        <f t="shared" si="1"/>
        <v>97.014438769728557</v>
      </c>
      <c r="AE17">
        <f>'IDT-1'!E17</f>
        <v>0</v>
      </c>
      <c r="AF17" s="26"/>
      <c r="AG17">
        <f t="shared" si="2"/>
        <v>97.014438769728557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-69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1.27332</v>
      </c>
      <c r="E18">
        <f>GT_NG!S18</f>
        <v>1.7266640956421135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22.998917545180721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104.7916851121943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2.9103120000000002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-60</v>
      </c>
      <c r="AA18" s="117">
        <f>STOA!K18</f>
        <v>14.18</v>
      </c>
      <c r="AB18" s="117">
        <f>-STOA!Q18</f>
        <v>0</v>
      </c>
      <c r="AC18">
        <f t="shared" si="0"/>
        <v>3.1709999497799739</v>
      </c>
      <c r="AD18">
        <f t="shared" si="1"/>
        <v>94.006868728900344</v>
      </c>
      <c r="AE18">
        <f>'IDT-1'!E18</f>
        <v>0</v>
      </c>
      <c r="AF18" s="26"/>
      <c r="AG18">
        <f t="shared" si="2"/>
        <v>94.006868728900344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-71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1.27332</v>
      </c>
      <c r="E19">
        <f>GT_NG!S19</f>
        <v>1.7266640956421135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22.998917545180721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104.01346166018587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2.9103120000000002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-60</v>
      </c>
      <c r="AA19" s="117">
        <f>STOA!K19</f>
        <v>14.18</v>
      </c>
      <c r="AB19" s="117">
        <f>-STOA!Q19</f>
        <v>0</v>
      </c>
      <c r="AC19">
        <f t="shared" si="0"/>
        <v>3.1641515834022993</v>
      </c>
      <c r="AD19">
        <f t="shared" si="1"/>
        <v>93.235493643269578</v>
      </c>
      <c r="AE19">
        <f>'IDT-1'!E19</f>
        <v>0</v>
      </c>
      <c r="AF19" s="26"/>
      <c r="AG19">
        <f t="shared" si="2"/>
        <v>93.235493643269578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-71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1.27332</v>
      </c>
      <c r="E20">
        <f>GT_NG!S20</f>
        <v>1.7266640956421135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22.998917545180721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104.11958886830668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2.9103120000000002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-60</v>
      </c>
      <c r="AA20" s="117">
        <f>STOA!K20</f>
        <v>14.18</v>
      </c>
      <c r="AB20" s="117">
        <f>-STOA!Q20</f>
        <v>0</v>
      </c>
      <c r="AC20">
        <f t="shared" si="0"/>
        <v>3.1650855028337626</v>
      </c>
      <c r="AD20">
        <f t="shared" si="1"/>
        <v>93.340686931958942</v>
      </c>
      <c r="AE20">
        <f>'IDT-1'!E20</f>
        <v>0</v>
      </c>
      <c r="AF20" s="26"/>
      <c r="AG20">
        <f t="shared" si="2"/>
        <v>93.340686931958942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-71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1.27332</v>
      </c>
      <c r="E21">
        <f>GT_NG!S21</f>
        <v>1.7266640956421135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22.998917545180721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102.82053145070591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2.9103120000000002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-60</v>
      </c>
      <c r="AA21" s="117">
        <f>STOA!K21</f>
        <v>14.18</v>
      </c>
      <c r="AB21" s="117">
        <f>-STOA!Q21</f>
        <v>0</v>
      </c>
      <c r="AC21">
        <f t="shared" si="0"/>
        <v>3.1625319250810713</v>
      </c>
      <c r="AD21">
        <f t="shared" si="1"/>
        <v>91.044183092110885</v>
      </c>
      <c r="AE21">
        <f>'IDT-1'!E21</f>
        <v>0</v>
      </c>
      <c r="AF21" s="26"/>
      <c r="AG21">
        <f t="shared" si="2"/>
        <v>91.044183092110885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-72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1.27332</v>
      </c>
      <c r="E22">
        <f>GT_NG!S22</f>
        <v>1.7266640956421135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22.998917545180721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102.91882894910592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2.9103120000000002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-60</v>
      </c>
      <c r="AA22" s="117">
        <f>STOA!K22</f>
        <v>14.18</v>
      </c>
      <c r="AB22" s="117">
        <f>-STOA!Q22</f>
        <v>0</v>
      </c>
      <c r="AC22">
        <f t="shared" si="0"/>
        <v>3.1722750705891869</v>
      </c>
      <c r="AD22">
        <f t="shared" si="1"/>
        <v>90.132737445002732</v>
      </c>
      <c r="AE22">
        <f>'IDT-1'!E22</f>
        <v>0</v>
      </c>
      <c r="AF22" s="26"/>
      <c r="AG22">
        <f t="shared" si="2"/>
        <v>90.132737445002732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-73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1.27332</v>
      </c>
      <c r="E23">
        <f>GT_NG!S23</f>
        <v>1.7266640956421135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22.998917545180721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103.95922500874437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2.9103120000000002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-60</v>
      </c>
      <c r="AA23" s="117">
        <f>STOA!K23</f>
        <v>14.18</v>
      </c>
      <c r="AB23" s="117">
        <f>-STOA!Q23</f>
        <v>0</v>
      </c>
      <c r="AC23">
        <f t="shared" si="0"/>
        <v>3.1903086834362</v>
      </c>
      <c r="AD23">
        <f t="shared" si="1"/>
        <v>90.15509989179418</v>
      </c>
      <c r="AE23">
        <f>'IDT-1'!E23</f>
        <v>0</v>
      </c>
      <c r="AF23" s="26"/>
      <c r="AG23">
        <f t="shared" si="2"/>
        <v>90.15509989179418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-74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1.27332</v>
      </c>
      <c r="E24">
        <f>GT_NG!S24</f>
        <v>1.7266640956421135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22.998917545180721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103.95922500874437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2.9103120000000002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-60</v>
      </c>
      <c r="AA24" s="117">
        <f>STOA!K24</f>
        <v>14.18</v>
      </c>
      <c r="AB24" s="117">
        <f>-STOA!Q24</f>
        <v>0</v>
      </c>
      <c r="AC24">
        <f t="shared" si="0"/>
        <v>3.1903086834362</v>
      </c>
      <c r="AD24">
        <f t="shared" si="1"/>
        <v>90.15509989179418</v>
      </c>
      <c r="AE24">
        <f>'IDT-1'!E24</f>
        <v>0</v>
      </c>
      <c r="AF24" s="26"/>
      <c r="AG24">
        <f t="shared" si="2"/>
        <v>90.15509989179418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-74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1.27332</v>
      </c>
      <c r="E25">
        <f>GT_NG!S25</f>
        <v>1.7266640956421135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22.998917545180721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104.07633487101253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2.2879260000000001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-60</v>
      </c>
      <c r="AA25" s="117">
        <f>STOA!K25</f>
        <v>14.18</v>
      </c>
      <c r="AB25" s="117">
        <f>-STOA!Q25</f>
        <v>0</v>
      </c>
      <c r="AC25">
        <f t="shared" si="0"/>
        <v>3.2036185084685509</v>
      </c>
      <c r="AD25">
        <f t="shared" si="1"/>
        <v>87.636513929030016</v>
      </c>
      <c r="AE25">
        <f>'IDT-1'!E25</f>
        <v>0</v>
      </c>
      <c r="AF25" s="26"/>
      <c r="AG25">
        <f t="shared" si="2"/>
        <v>87.636513929030016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-76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1.27332</v>
      </c>
      <c r="E26">
        <f>GT_NG!S26</f>
        <v>1.7266640956421135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22.998917545180721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103.86697446889613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2.2879260000000001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-60</v>
      </c>
      <c r="AA26" s="117">
        <f>STOA!K26</f>
        <v>14.18</v>
      </c>
      <c r="AB26" s="117">
        <f>-STOA!Q26</f>
        <v>0</v>
      </c>
      <c r="AC26">
        <f t="shared" si="0"/>
        <v>3.2195323919743171</v>
      </c>
      <c r="AD26">
        <f t="shared" si="1"/>
        <v>85.411239643407825</v>
      </c>
      <c r="AE26">
        <f>'IDT-1'!E26</f>
        <v>0</v>
      </c>
      <c r="AF26" s="26"/>
      <c r="AG26">
        <f t="shared" si="2"/>
        <v>85.411239643407825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-78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1.27332</v>
      </c>
      <c r="E27">
        <f>GT_NG!S27</f>
        <v>1.7266640956421135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22.631063140092081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103.32973055619688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2.2879260000000001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-60</v>
      </c>
      <c r="AA27" s="117">
        <f>STOA!K27</f>
        <v>14.18</v>
      </c>
      <c r="AB27" s="117">
        <f>-STOA!Q27</f>
        <v>0</v>
      </c>
      <c r="AC27">
        <f t="shared" si="0"/>
        <v>2.5190735800465491</v>
      </c>
      <c r="AD27">
        <f t="shared" si="1"/>
        <v>163.20660013754772</v>
      </c>
      <c r="AE27">
        <f>'IDT-1'!E27</f>
        <v>0</v>
      </c>
      <c r="AF27" s="26"/>
      <c r="AG27">
        <f t="shared" si="2"/>
        <v>163.20660013754772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1.27332</v>
      </c>
      <c r="E28">
        <f>GT_NG!S28</f>
        <v>1.7266640956421135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22.631063140092081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103.32973055619688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2.2879260000000001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-60</v>
      </c>
      <c r="AA28" s="117">
        <f>STOA!K28</f>
        <v>14.18</v>
      </c>
      <c r="AB28" s="117">
        <f>-STOA!Q28</f>
        <v>0</v>
      </c>
      <c r="AC28">
        <f t="shared" si="0"/>
        <v>2.5190735800465491</v>
      </c>
      <c r="AD28">
        <f t="shared" si="1"/>
        <v>163.20660013754772</v>
      </c>
      <c r="AE28">
        <f>'IDT-1'!E28</f>
        <v>0</v>
      </c>
      <c r="AF28" s="26"/>
      <c r="AG28">
        <f t="shared" si="2"/>
        <v>163.20660013754772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1.27332</v>
      </c>
      <c r="E29">
        <f>GT_NG!S29</f>
        <v>1.7765742879137798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22.631063140092081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102.59894008717798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2.2879260000000001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-60</v>
      </c>
      <c r="AA29" s="117">
        <f>STOA!K29</f>
        <v>14.18</v>
      </c>
      <c r="AB29" s="117">
        <f>-STOA!Q29</f>
        <v>0</v>
      </c>
      <c r="AC29">
        <f t="shared" si="0"/>
        <v>2.5130818336111731</v>
      </c>
      <c r="AD29">
        <f t="shared" si="1"/>
        <v>162.53171160723585</v>
      </c>
      <c r="AE29">
        <f>'IDT-1'!E29</f>
        <v>0</v>
      </c>
      <c r="AF29" s="26"/>
      <c r="AG29">
        <f t="shared" si="2"/>
        <v>162.53171160723585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1.27332</v>
      </c>
      <c r="E30">
        <f>GT_NG!S30</f>
        <v>1.7765742879137798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22.631063140092081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102.54979130137797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2.2879260000000001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-60</v>
      </c>
      <c r="AA30" s="117">
        <f>STOA!K30</f>
        <v>14.18</v>
      </c>
      <c r="AB30" s="117">
        <f>-STOA!Q30</f>
        <v>0</v>
      </c>
      <c r="AC30">
        <f t="shared" si="0"/>
        <v>2.5126493242961327</v>
      </c>
      <c r="AD30">
        <f t="shared" si="1"/>
        <v>162.4829953307509</v>
      </c>
      <c r="AE30">
        <f>'IDT-1'!E30</f>
        <v>0</v>
      </c>
      <c r="AF30" s="26"/>
      <c r="AG30">
        <f t="shared" si="2"/>
        <v>162.4829953307509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1.27332</v>
      </c>
      <c r="E31">
        <f>GT_NG!S31</f>
        <v>1.7266640956421135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22.631063140092081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102.88059430137797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2.2879260000000001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-60</v>
      </c>
      <c r="AA31" s="117">
        <f>STOA!K31</f>
        <v>14.18</v>
      </c>
      <c r="AB31" s="117">
        <f>-STOA!Q31</f>
        <v>0</v>
      </c>
      <c r="AC31">
        <f t="shared" si="0"/>
        <v>2.5151211810041421</v>
      </c>
      <c r="AD31">
        <f t="shared" si="1"/>
        <v>162.7614162817712</v>
      </c>
      <c r="AE31">
        <f>'IDT-1'!E31</f>
        <v>0</v>
      </c>
      <c r="AF31" s="26"/>
      <c r="AG31">
        <f t="shared" si="2"/>
        <v>162.7614162817712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1.27332</v>
      </c>
      <c r="E32">
        <f>GT_NG!S32</f>
        <v>1.7266640956421135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22.631063140092081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103.03195950078228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2.2879260000000001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-50</v>
      </c>
      <c r="AA32" s="117">
        <f>STOA!K32</f>
        <v>14.18</v>
      </c>
      <c r="AB32" s="117">
        <f>-STOA!Q32</f>
        <v>0</v>
      </c>
      <c r="AC32">
        <f t="shared" si="0"/>
        <v>2.4276719195369472</v>
      </c>
      <c r="AD32">
        <f t="shared" si="1"/>
        <v>173.00023074264271</v>
      </c>
      <c r="AE32">
        <f>'IDT-1'!E32</f>
        <v>0</v>
      </c>
      <c r="AF32" s="26"/>
      <c r="AG32">
        <f t="shared" si="2"/>
        <v>173.00023074264271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1.27332</v>
      </c>
      <c r="E33">
        <f>GT_NG!S33</f>
        <v>1.7266640956421135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22.631063140092081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103.12540567156653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2.2879260000000001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-50</v>
      </c>
      <c r="AA33" s="117">
        <f>STOA!K33</f>
        <v>14.18</v>
      </c>
      <c r="AB33" s="117">
        <f>-STOA!Q33</f>
        <v>0</v>
      </c>
      <c r="AC33">
        <f t="shared" si="0"/>
        <v>2.4284942458398486</v>
      </c>
      <c r="AD33">
        <f t="shared" si="1"/>
        <v>173.09285458712407</v>
      </c>
      <c r="AE33">
        <f>'IDT-1'!E33</f>
        <v>0</v>
      </c>
      <c r="AF33" s="26"/>
      <c r="AG33">
        <f t="shared" si="2"/>
        <v>173.09285458712407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1.27332</v>
      </c>
      <c r="E34">
        <f>GT_NG!S34</f>
        <v>1.7266640956421135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22.631063140092081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103.13151267156654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2.2879260000000001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-50</v>
      </c>
      <c r="AA34" s="117">
        <f>STOA!K34</f>
        <v>14.18</v>
      </c>
      <c r="AB34" s="117">
        <f>-STOA!Q34</f>
        <v>0</v>
      </c>
      <c r="AC34">
        <f t="shared" si="0"/>
        <v>2.4285479874398486</v>
      </c>
      <c r="AD34">
        <f t="shared" si="1"/>
        <v>173.09890784552405</v>
      </c>
      <c r="AE34">
        <f>'IDT-1'!E34</f>
        <v>0</v>
      </c>
      <c r="AF34" s="26"/>
      <c r="AG34">
        <f t="shared" si="2"/>
        <v>173.09890784552405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1.27332</v>
      </c>
      <c r="E35">
        <f>GT_NG!S35</f>
        <v>1.7266640956421135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22.631063140092081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103.12147001388715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2.2879260000000001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-50</v>
      </c>
      <c r="AA35" s="117">
        <f>STOA!K35</f>
        <v>14.18</v>
      </c>
      <c r="AB35" s="117">
        <f>-STOA!Q35</f>
        <v>0</v>
      </c>
      <c r="AC35">
        <f t="shared" si="0"/>
        <v>2.4284596120522699</v>
      </c>
      <c r="AD35">
        <f t="shared" si="1"/>
        <v>173.08895356323225</v>
      </c>
      <c r="AE35">
        <f>'IDT-1'!E35</f>
        <v>0</v>
      </c>
      <c r="AF35" s="26"/>
      <c r="AG35">
        <f t="shared" si="2"/>
        <v>173.08895356323225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1.27332</v>
      </c>
      <c r="E36">
        <f>GT_NG!S36</f>
        <v>1.7266640956421135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22.631063140092081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103.12147001388715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2.2879260000000001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14.18</v>
      </c>
      <c r="AB36" s="117">
        <f>-STOA!Q36</f>
        <v>0</v>
      </c>
      <c r="AC36">
        <f t="shared" si="0"/>
        <v>2.2508970616083634</v>
      </c>
      <c r="AD36">
        <f t="shared" si="1"/>
        <v>193.26651611367618</v>
      </c>
      <c r="AE36">
        <f>'IDT-1'!E36</f>
        <v>0</v>
      </c>
      <c r="AF36" s="26"/>
      <c r="AG36">
        <f t="shared" si="2"/>
        <v>193.26651611367618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1.27332</v>
      </c>
      <c r="E37">
        <f>GT_NG!S37</f>
        <v>1.7266640956421135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22.631063140092081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102.96177103803687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2.2879260000000001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14.18</v>
      </c>
      <c r="AB37" s="117">
        <f>-STOA!Q37</f>
        <v>0</v>
      </c>
      <c r="AC37">
        <f t="shared" si="0"/>
        <v>1.9831478849550215</v>
      </c>
      <c r="AD37">
        <f t="shared" si="1"/>
        <v>223.37456631447921</v>
      </c>
      <c r="AE37">
        <f>'IDT-1'!E37</f>
        <v>0</v>
      </c>
      <c r="AF37" s="26"/>
      <c r="AG37">
        <f t="shared" si="2"/>
        <v>223.37456631447921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1.27332</v>
      </c>
      <c r="E38">
        <f>GT_NG!S38</f>
        <v>1.7266640956421135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22.631063140092081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102.94087872669364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2.2879260000000001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14.18</v>
      </c>
      <c r="AB38" s="117">
        <f>-STOA!Q38</f>
        <v>0</v>
      </c>
      <c r="AC38">
        <f t="shared" si="0"/>
        <v>1.9829640326152009</v>
      </c>
      <c r="AD38">
        <f t="shared" si="1"/>
        <v>223.35385785547581</v>
      </c>
      <c r="AE38">
        <f>'IDT-1'!E38</f>
        <v>0</v>
      </c>
      <c r="AF38" s="26"/>
      <c r="AG38">
        <f t="shared" si="2"/>
        <v>223.35385785547581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1.27332</v>
      </c>
      <c r="E39">
        <f>GT_NG!S39</f>
        <v>1.7066486694947938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22.27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102.82749112597331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2.2879260000000001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14.18</v>
      </c>
      <c r="AB39" s="117">
        <f>-STOA!Q39</f>
        <v>0</v>
      </c>
      <c r="AC39">
        <f t="shared" si="0"/>
        <v>1.9786127303459553</v>
      </c>
      <c r="AD39">
        <f t="shared" si="1"/>
        <v>222.86374299078531</v>
      </c>
      <c r="AE39">
        <f>'IDT-1'!E39</f>
        <v>0</v>
      </c>
      <c r="AF39" s="26"/>
      <c r="AG39">
        <f t="shared" si="2"/>
        <v>222.86374299078531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1.27332</v>
      </c>
      <c r="E40">
        <f>GT_NG!S40</f>
        <v>1.7066486694947938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22.27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102.67751363964616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2.2879260000000001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14.18</v>
      </c>
      <c r="AB40" s="117">
        <f>-STOA!Q40</f>
        <v>0</v>
      </c>
      <c r="AC40">
        <f t="shared" si="0"/>
        <v>2.3431089284662763</v>
      </c>
      <c r="AD40">
        <f t="shared" si="1"/>
        <v>263.91926930633787</v>
      </c>
      <c r="AE40">
        <f>'IDT-1'!E40</f>
        <v>0</v>
      </c>
      <c r="AF40" s="26"/>
      <c r="AG40">
        <f t="shared" si="2"/>
        <v>263.91926930633787</v>
      </c>
      <c r="AI40" s="75">
        <f>PXIL!K40</f>
        <v>0</v>
      </c>
      <c r="AJ40" s="75">
        <f>PXIL!Q40</f>
        <v>0</v>
      </c>
      <c r="AK40" s="75">
        <f>RTM_IEX!K40</f>
        <v>41.57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1.27332</v>
      </c>
      <c r="E41">
        <f>GT_NG!S41</f>
        <v>1.7066486694947938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22.27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102.62377114596417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2.2879260000000001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14.18</v>
      </c>
      <c r="AB41" s="117">
        <f>-STOA!Q41</f>
        <v>0</v>
      </c>
      <c r="AC41">
        <f t="shared" si="0"/>
        <v>2.4022119945218754</v>
      </c>
      <c r="AD41">
        <f t="shared" si="1"/>
        <v>270.57642374660031</v>
      </c>
      <c r="AE41">
        <f>'IDT-1'!E41</f>
        <v>0</v>
      </c>
      <c r="AF41" s="26"/>
      <c r="AG41">
        <f t="shared" si="2"/>
        <v>270.57642374660031</v>
      </c>
      <c r="AI41" s="75">
        <f>PXIL!K41</f>
        <v>0</v>
      </c>
      <c r="AJ41" s="75">
        <f>PXIL!Q41</f>
        <v>0</v>
      </c>
      <c r="AK41" s="75">
        <f>RTM_IEX!K41</f>
        <v>48.34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1.27332</v>
      </c>
      <c r="E42">
        <f>GT_NG!S42</f>
        <v>1.7066486694947938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22.27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102.37375101446024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2.2879260000000001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14.18</v>
      </c>
      <c r="AB42" s="117">
        <f>-STOA!Q42</f>
        <v>0</v>
      </c>
      <c r="AC42">
        <f t="shared" si="0"/>
        <v>2.4851078173646401</v>
      </c>
      <c r="AD42">
        <f t="shared" si="1"/>
        <v>279.9135077922536</v>
      </c>
      <c r="AE42">
        <f>'IDT-1'!E42</f>
        <v>0</v>
      </c>
      <c r="AF42" s="26"/>
      <c r="AG42">
        <f t="shared" si="2"/>
        <v>279.9135077922536</v>
      </c>
      <c r="AI42" s="75">
        <f>PXIL!K42</f>
        <v>0</v>
      </c>
      <c r="AJ42" s="75">
        <f>PXIL!Q42</f>
        <v>0</v>
      </c>
      <c r="AK42" s="75">
        <f>RTM_IEX!K42</f>
        <v>58.01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1.27332</v>
      </c>
      <c r="E43">
        <f>GT_NG!S43</f>
        <v>1.6572797527047913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22.27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102.05498059615485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2.2879260000000001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14.18</v>
      </c>
      <c r="AB43" s="117">
        <f>-STOA!Q43</f>
        <v>0</v>
      </c>
      <c r="AC43">
        <f t="shared" si="0"/>
        <v>2.566964191215801</v>
      </c>
      <c r="AD43">
        <f t="shared" si="1"/>
        <v>289.13351208330704</v>
      </c>
      <c r="AE43">
        <f>'IDT-1'!E43</f>
        <v>0</v>
      </c>
      <c r="AF43" s="26"/>
      <c r="AG43">
        <f t="shared" si="2"/>
        <v>289.13351208330704</v>
      </c>
      <c r="AI43" s="75">
        <f>PXIL!K43</f>
        <v>0</v>
      </c>
      <c r="AJ43" s="75">
        <f>PXIL!Q43</f>
        <v>0</v>
      </c>
      <c r="AK43" s="75">
        <f>RTM_IEX!K43</f>
        <v>67.680000000000007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1.27332</v>
      </c>
      <c r="E44">
        <f>GT_NG!S44</f>
        <v>1.6572797527047913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22.27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102.09488209353835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2.2879260000000001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14.18</v>
      </c>
      <c r="AB44" s="117">
        <f>-STOA!Q44</f>
        <v>0</v>
      </c>
      <c r="AC44">
        <f t="shared" si="0"/>
        <v>2.567315324392776</v>
      </c>
      <c r="AD44">
        <f t="shared" si="1"/>
        <v>289.17306244751353</v>
      </c>
      <c r="AE44">
        <f>'IDT-1'!E44</f>
        <v>0</v>
      </c>
      <c r="AF44" s="26"/>
      <c r="AG44">
        <f t="shared" si="2"/>
        <v>289.17306244751353</v>
      </c>
      <c r="AI44" s="75">
        <f>PXIL!K44</f>
        <v>0</v>
      </c>
      <c r="AJ44" s="75">
        <f>PXIL!Q44</f>
        <v>0</v>
      </c>
      <c r="AK44" s="75">
        <f>RTM_IEX!K44</f>
        <v>67.680000000000007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1.27332</v>
      </c>
      <c r="E45">
        <f>GT_NG!S45</f>
        <v>1.6572797527047913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22.27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102.08744660687316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2.2879260000000001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14.18</v>
      </c>
      <c r="AB45" s="117">
        <f>-STOA!Q45</f>
        <v>0</v>
      </c>
      <c r="AC45">
        <f t="shared" si="0"/>
        <v>2.5672498921101221</v>
      </c>
      <c r="AD45">
        <f t="shared" si="1"/>
        <v>289.16569239313105</v>
      </c>
      <c r="AE45">
        <f>'IDT-1'!E45</f>
        <v>0</v>
      </c>
      <c r="AF45" s="26"/>
      <c r="AG45">
        <f t="shared" si="2"/>
        <v>289.16569239313105</v>
      </c>
      <c r="AI45" s="75">
        <f>PXIL!K45</f>
        <v>0</v>
      </c>
      <c r="AJ45" s="75">
        <f>PXIL!Q45</f>
        <v>0</v>
      </c>
      <c r="AK45" s="75">
        <f>RTM_IEX!K45</f>
        <v>67.680000000000007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1.27332</v>
      </c>
      <c r="E46">
        <f>GT_NG!S46</f>
        <v>1.6572797527047913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22.27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101.36807783076897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2.2879260000000001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14.18</v>
      </c>
      <c r="AB46" s="117">
        <f>-STOA!Q46</f>
        <v>0</v>
      </c>
      <c r="AC46">
        <f t="shared" si="0"/>
        <v>2.5609194468804048</v>
      </c>
      <c r="AD46">
        <f t="shared" si="1"/>
        <v>288.4526540622565</v>
      </c>
      <c r="AE46">
        <f>'IDT-1'!E46</f>
        <v>0</v>
      </c>
      <c r="AF46" s="26"/>
      <c r="AG46">
        <f t="shared" si="2"/>
        <v>288.4526540622565</v>
      </c>
      <c r="AI46" s="75">
        <f>PXIL!K46</f>
        <v>0</v>
      </c>
      <c r="AJ46" s="75">
        <f>PXIL!Q46</f>
        <v>0</v>
      </c>
      <c r="AK46" s="75">
        <f>RTM_IEX!K46</f>
        <v>67.680000000000007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1.27332</v>
      </c>
      <c r="E47">
        <f>GT_NG!S47</f>
        <v>1.6572797527047913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21.54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100.65788723100243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2.2879260000000001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14.18</v>
      </c>
      <c r="AB47" s="117">
        <f>-STOA!Q47</f>
        <v>0</v>
      </c>
      <c r="AC47">
        <f t="shared" si="0"/>
        <v>2.5482457696024596</v>
      </c>
      <c r="AD47">
        <f t="shared" si="1"/>
        <v>287.02513713976793</v>
      </c>
      <c r="AE47">
        <f>'IDT-1'!E47</f>
        <v>0</v>
      </c>
      <c r="AF47" s="26"/>
      <c r="AG47">
        <f t="shared" si="2"/>
        <v>287.02513713976793</v>
      </c>
      <c r="AI47" s="75">
        <f>PXIL!K47</f>
        <v>0</v>
      </c>
      <c r="AJ47" s="75">
        <f>PXIL!Q47</f>
        <v>0</v>
      </c>
      <c r="AK47" s="75">
        <f>RTM_IEX!K47</f>
        <v>67.680000000000007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1.27332</v>
      </c>
      <c r="E48">
        <f>GT_NG!S48</f>
        <v>1.6079132791327913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21.54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100.05022893373422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2.2879260000000001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14.18</v>
      </c>
      <c r="AB48" s="117">
        <f>-STOA!Q48</f>
        <v>0</v>
      </c>
      <c r="AC48">
        <f t="shared" si="0"/>
        <v>2.5424639516190659</v>
      </c>
      <c r="AD48">
        <f t="shared" si="1"/>
        <v>286.37389418691112</v>
      </c>
      <c r="AE48">
        <f>'IDT-1'!E48</f>
        <v>0</v>
      </c>
      <c r="AF48" s="26"/>
      <c r="AG48">
        <f t="shared" si="2"/>
        <v>286.37389418691112</v>
      </c>
      <c r="AI48" s="75">
        <f>PXIL!K48</f>
        <v>0</v>
      </c>
      <c r="AJ48" s="75">
        <f>PXIL!Q48</f>
        <v>0</v>
      </c>
      <c r="AK48" s="75">
        <f>RTM_IEX!K48</f>
        <v>67.680000000000007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1.27332</v>
      </c>
      <c r="E49">
        <f>GT_NG!S49</f>
        <v>1.6079132791327913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21.54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98.91081747975872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2.2879260000000001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14.18</v>
      </c>
      <c r="AB49" s="117">
        <f>-STOA!Q49</f>
        <v>0</v>
      </c>
      <c r="AC49">
        <f t="shared" si="0"/>
        <v>2.5324371308240816</v>
      </c>
      <c r="AD49">
        <f t="shared" si="1"/>
        <v>285.24450955373061</v>
      </c>
      <c r="AE49">
        <f>'IDT-1'!E49</f>
        <v>0</v>
      </c>
      <c r="AF49" s="26"/>
      <c r="AG49">
        <f t="shared" si="2"/>
        <v>285.24450955373061</v>
      </c>
      <c r="AI49" s="75">
        <f>PXIL!K49</f>
        <v>0</v>
      </c>
      <c r="AJ49" s="75">
        <f>PXIL!Q49</f>
        <v>0</v>
      </c>
      <c r="AK49" s="75">
        <f>RTM_IEX!K49</f>
        <v>67.680000000000007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1.27332</v>
      </c>
      <c r="E50">
        <f>GT_NG!S50</f>
        <v>1.6036363636363637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21.54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97.872125085960818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2.2879260000000001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14.18</v>
      </c>
      <c r="AB50" s="117">
        <f>-STOA!Q50</f>
        <v>0</v>
      </c>
      <c r="AC50">
        <f t="shared" si="0"/>
        <v>2.5232590009022915</v>
      </c>
      <c r="AD50">
        <f t="shared" si="1"/>
        <v>284.21071837435807</v>
      </c>
      <c r="AE50">
        <f>'IDT-1'!E50</f>
        <v>0</v>
      </c>
      <c r="AF50" s="26"/>
      <c r="AG50">
        <f t="shared" si="2"/>
        <v>284.21071837435807</v>
      </c>
      <c r="AI50" s="75">
        <f>PXIL!K50</f>
        <v>0</v>
      </c>
      <c r="AJ50" s="75">
        <f>PXIL!Q50</f>
        <v>0</v>
      </c>
      <c r="AK50" s="75">
        <f>RTM_IEX!K50</f>
        <v>67.680000000000007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1.27332</v>
      </c>
      <c r="E51">
        <f>GT_NG!S51</f>
        <v>1.559162141194725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21.54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97.3504507068658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2.2879260000000001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14.18</v>
      </c>
      <c r="AB51" s="117">
        <f>-STOA!Q51</f>
        <v>0</v>
      </c>
      <c r="AC51">
        <f t="shared" si="0"/>
        <v>2.5182768932087685</v>
      </c>
      <c r="AD51">
        <f t="shared" si="1"/>
        <v>283.64955188051493</v>
      </c>
      <c r="AE51">
        <f>'IDT-1'!E51</f>
        <v>0</v>
      </c>
      <c r="AF51" s="26"/>
      <c r="AG51">
        <f t="shared" si="2"/>
        <v>283.64955188051493</v>
      </c>
      <c r="AI51" s="75">
        <f>PXIL!K51</f>
        <v>0</v>
      </c>
      <c r="AJ51" s="75">
        <f>PXIL!Q51</f>
        <v>0</v>
      </c>
      <c r="AK51" s="75">
        <f>RTM_IEX!K51</f>
        <v>67.680000000000007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1.27332</v>
      </c>
      <c r="E52">
        <f>GT_NG!S52</f>
        <v>1.559162141194725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21.54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97.193012762987749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2.2879260000000001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14.18</v>
      </c>
      <c r="AB52" s="117">
        <f>-STOA!Q52</f>
        <v>0</v>
      </c>
      <c r="AC52">
        <f t="shared" si="0"/>
        <v>2.5168914393026416</v>
      </c>
      <c r="AD52">
        <f t="shared" si="1"/>
        <v>283.49349939054298</v>
      </c>
      <c r="AE52">
        <f>'IDT-1'!E52</f>
        <v>0</v>
      </c>
      <c r="AF52" s="26"/>
      <c r="AG52">
        <f t="shared" si="2"/>
        <v>283.49349939054298</v>
      </c>
      <c r="AI52" s="75">
        <f>PXIL!K52</f>
        <v>0</v>
      </c>
      <c r="AJ52" s="75">
        <f>PXIL!Q52</f>
        <v>0</v>
      </c>
      <c r="AK52" s="75">
        <f>RTM_IEX!K52</f>
        <v>67.680000000000007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1.27332</v>
      </c>
      <c r="E53">
        <f>GT_NG!S53</f>
        <v>1.559162141194725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21.54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97.856660807650755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2.2879260000000001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14.18</v>
      </c>
      <c r="AB53" s="117">
        <f>-STOA!Q53</f>
        <v>0</v>
      </c>
      <c r="AC53">
        <f t="shared" si="0"/>
        <v>2.5226435420956763</v>
      </c>
      <c r="AD53">
        <f t="shared" si="1"/>
        <v>284.14139533241297</v>
      </c>
      <c r="AE53">
        <f>'IDT-1'!E53</f>
        <v>0</v>
      </c>
      <c r="AF53" s="26"/>
      <c r="AG53">
        <f t="shared" si="2"/>
        <v>284.14139533241297</v>
      </c>
      <c r="AI53" s="75">
        <f>PXIL!K53</f>
        <v>0</v>
      </c>
      <c r="AJ53" s="75">
        <f>PXIL!Q53</f>
        <v>0</v>
      </c>
      <c r="AK53" s="75">
        <f>RTM_IEX!K53</f>
        <v>67.67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1.27332</v>
      </c>
      <c r="E54">
        <f>GT_NG!S54</f>
        <v>1.559162141194725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21.54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97.816631336187456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2.2879260000000001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14.18</v>
      </c>
      <c r="AB54" s="117">
        <f>-STOA!Q54</f>
        <v>0</v>
      </c>
      <c r="AC54">
        <f t="shared" si="0"/>
        <v>2.5223792827467992</v>
      </c>
      <c r="AD54">
        <f t="shared" si="1"/>
        <v>284.11163012029863</v>
      </c>
      <c r="AE54">
        <f>'IDT-1'!E54</f>
        <v>0</v>
      </c>
      <c r="AF54" s="26"/>
      <c r="AG54">
        <f t="shared" si="2"/>
        <v>284.11163012029863</v>
      </c>
      <c r="AI54" s="75">
        <f>PXIL!K54</f>
        <v>0</v>
      </c>
      <c r="AJ54" s="75">
        <f>PXIL!Q54</f>
        <v>0</v>
      </c>
      <c r="AK54" s="75">
        <f>RTM_IEX!K54</f>
        <v>67.680000000000007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1.27332</v>
      </c>
      <c r="E55">
        <f>GT_NG!S55</f>
        <v>1.5585492629945696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21.54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97.811770860008238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2.2879260000000001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14.18</v>
      </c>
      <c r="AB55" s="117">
        <f>-STOA!Q55</f>
        <v>0</v>
      </c>
      <c r="AC55">
        <f t="shared" si="0"/>
        <v>2.5223311172282612</v>
      </c>
      <c r="AD55">
        <f t="shared" si="1"/>
        <v>284.10620493143773</v>
      </c>
      <c r="AE55">
        <f>'IDT-1'!E55</f>
        <v>0</v>
      </c>
      <c r="AF55" s="26"/>
      <c r="AG55">
        <f t="shared" si="2"/>
        <v>284.10620493143773</v>
      </c>
      <c r="AI55" s="75">
        <f>PXIL!K55</f>
        <v>0</v>
      </c>
      <c r="AJ55" s="75">
        <f>PXIL!Q55</f>
        <v>0</v>
      </c>
      <c r="AK55" s="75">
        <f>RTM_IEX!K55</f>
        <v>67.680000000000007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1.27332</v>
      </c>
      <c r="E56">
        <f>GT_NG!S56</f>
        <v>1.5585492629945696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21.54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97.811741388544945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2.2879260000000001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14.18</v>
      </c>
      <c r="AB56" s="117">
        <f>-STOA!Q56</f>
        <v>0</v>
      </c>
      <c r="AC56">
        <f t="shared" si="0"/>
        <v>2.5223308578793842</v>
      </c>
      <c r="AD56">
        <f t="shared" si="1"/>
        <v>284.10617571932335</v>
      </c>
      <c r="AE56">
        <f>'IDT-1'!E56</f>
        <v>0</v>
      </c>
      <c r="AF56" s="26"/>
      <c r="AG56">
        <f t="shared" si="2"/>
        <v>284.10617571932335</v>
      </c>
      <c r="AI56" s="75">
        <f>PXIL!K56</f>
        <v>0</v>
      </c>
      <c r="AJ56" s="75">
        <f>PXIL!Q56</f>
        <v>0</v>
      </c>
      <c r="AK56" s="75">
        <f>RTM_IEX!K56</f>
        <v>67.680000000000007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1.27332</v>
      </c>
      <c r="E57">
        <f>GT_NG!S57</f>
        <v>1.5585492629945696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21.54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97.221708279031915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2.4720119999999999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14.18</v>
      </c>
      <c r="AB57" s="117">
        <f>-STOA!Q57</f>
        <v>0</v>
      </c>
      <c r="AC57">
        <f t="shared" si="0"/>
        <v>2.5186705233156692</v>
      </c>
      <c r="AD57">
        <f t="shared" si="1"/>
        <v>283.69388894437401</v>
      </c>
      <c r="AE57">
        <f>'IDT-1'!E57</f>
        <v>0</v>
      </c>
      <c r="AF57" s="26"/>
      <c r="AG57">
        <f t="shared" si="2"/>
        <v>283.69388894437401</v>
      </c>
      <c r="AI57" s="75">
        <f>PXIL!K57</f>
        <v>0</v>
      </c>
      <c r="AJ57" s="75">
        <f>PXIL!Q57</f>
        <v>0</v>
      </c>
      <c r="AK57" s="75">
        <f>RTM_IEX!K57</f>
        <v>67.67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1.27332</v>
      </c>
      <c r="E58">
        <f>GT_NG!S58</f>
        <v>1.5585492629945696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21.54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97.503000355484303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2.6035020000000002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14.18</v>
      </c>
      <c r="AB58" s="117">
        <f>-STOA!Q58</f>
        <v>0</v>
      </c>
      <c r="AC58">
        <f t="shared" si="0"/>
        <v>2.5223910055884504</v>
      </c>
      <c r="AD58">
        <f t="shared" si="1"/>
        <v>284.1129505385536</v>
      </c>
      <c r="AE58">
        <f>'IDT-1'!E58</f>
        <v>0</v>
      </c>
      <c r="AF58" s="26"/>
      <c r="AG58">
        <f t="shared" si="2"/>
        <v>284.1129505385536</v>
      </c>
      <c r="AI58" s="75">
        <f>PXIL!K58</f>
        <v>0</v>
      </c>
      <c r="AJ58" s="75">
        <f>PXIL!Q58</f>
        <v>0</v>
      </c>
      <c r="AK58" s="75">
        <f>RTM_IEX!K58</f>
        <v>67.680000000000007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1.27332</v>
      </c>
      <c r="E59">
        <f>GT_NG!S59</f>
        <v>1.5585492629945696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21.54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98.863291022642301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2.7306090000000003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14.18</v>
      </c>
      <c r="AB59" s="117">
        <f>-STOA!Q59</f>
        <v>0</v>
      </c>
      <c r="AC59">
        <f t="shared" si="0"/>
        <v>2.5354801050594409</v>
      </c>
      <c r="AD59">
        <f t="shared" si="1"/>
        <v>285.58725910624065</v>
      </c>
      <c r="AE59">
        <f>'IDT-1'!E59</f>
        <v>0</v>
      </c>
      <c r="AF59" s="26"/>
      <c r="AG59">
        <f t="shared" si="2"/>
        <v>285.58725910624065</v>
      </c>
      <c r="AI59" s="75">
        <f>PXIL!K59</f>
        <v>0</v>
      </c>
      <c r="AJ59" s="75">
        <f>PXIL!Q59</f>
        <v>0</v>
      </c>
      <c r="AK59" s="75">
        <f>RTM_IEX!K59</f>
        <v>67.680000000000007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1.27332</v>
      </c>
      <c r="E60">
        <f>GT_NG!S60</f>
        <v>1.5585492629945696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21.54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99.32549699838988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2.8577159999999999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14.18</v>
      </c>
      <c r="AB60" s="117">
        <f>-STOA!Q60</f>
        <v>0</v>
      </c>
      <c r="AC60">
        <f t="shared" si="0"/>
        <v>2.5406660592460195</v>
      </c>
      <c r="AD60">
        <f t="shared" si="1"/>
        <v>286.17138612780167</v>
      </c>
      <c r="AE60">
        <f>'IDT-1'!E60</f>
        <v>0</v>
      </c>
      <c r="AF60" s="26"/>
      <c r="AG60">
        <f t="shared" si="2"/>
        <v>286.17138612780167</v>
      </c>
      <c r="AI60" s="75">
        <f>PXIL!K60</f>
        <v>0</v>
      </c>
      <c r="AJ60" s="75">
        <f>PXIL!Q60</f>
        <v>0</v>
      </c>
      <c r="AK60" s="75">
        <f>RTM_IEX!K60</f>
        <v>67.680000000000007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1.27332</v>
      </c>
      <c r="E61">
        <f>GT_NG!S61</f>
        <v>1.5585492629945696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21.54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99.926283075001308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2.954142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14.18</v>
      </c>
      <c r="AB61" s="117">
        <f>-STOA!Q61</f>
        <v>0</v>
      </c>
      <c r="AC61">
        <f t="shared" si="0"/>
        <v>2.5468015255202001</v>
      </c>
      <c r="AD61">
        <f t="shared" si="1"/>
        <v>286.86246273813884</v>
      </c>
      <c r="AE61">
        <f>'IDT-1'!E61</f>
        <v>0</v>
      </c>
      <c r="AF61" s="26"/>
      <c r="AG61">
        <f t="shared" si="2"/>
        <v>286.86246273813884</v>
      </c>
      <c r="AI61" s="75">
        <f>PXIL!K61</f>
        <v>0</v>
      </c>
      <c r="AJ61" s="75">
        <f>PXIL!Q61</f>
        <v>0</v>
      </c>
      <c r="AK61" s="75">
        <f>RTM_IEX!K61</f>
        <v>67.680000000000007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1.27332</v>
      </c>
      <c r="E62">
        <f>GT_NG!S62</f>
        <v>1.5585492629945696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21.54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101.2385595289862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2.954142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14.18</v>
      </c>
      <c r="AB62" s="117">
        <f>-STOA!Q62</f>
        <v>0</v>
      </c>
      <c r="AC62">
        <f t="shared" si="0"/>
        <v>2.5583495583152671</v>
      </c>
      <c r="AD62">
        <f t="shared" si="1"/>
        <v>288.16319115932868</v>
      </c>
      <c r="AE62">
        <f>'IDT-1'!E62</f>
        <v>0</v>
      </c>
      <c r="AF62" s="26"/>
      <c r="AG62">
        <f t="shared" si="2"/>
        <v>288.16319115932868</v>
      </c>
      <c r="AI62" s="75">
        <f>PXIL!K62</f>
        <v>0</v>
      </c>
      <c r="AJ62" s="75">
        <f>PXIL!Q62</f>
        <v>0</v>
      </c>
      <c r="AK62" s="75">
        <f>RTM_IEX!K62</f>
        <v>67.680000000000007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1.27332</v>
      </c>
      <c r="E63">
        <f>GT_NG!S63</f>
        <v>1.5585492629945696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21.54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102.0299093073895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2.954142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14.18</v>
      </c>
      <c r="AB63" s="117">
        <f>-STOA!Q63</f>
        <v>0</v>
      </c>
      <c r="AC63">
        <f t="shared" si="0"/>
        <v>2.5652254363652158</v>
      </c>
      <c r="AD63">
        <f t="shared" si="1"/>
        <v>288.93766505968205</v>
      </c>
      <c r="AE63">
        <f>'IDT-1'!E63</f>
        <v>0</v>
      </c>
      <c r="AF63" s="26"/>
      <c r="AG63">
        <f t="shared" si="2"/>
        <v>288.93766505968205</v>
      </c>
      <c r="AI63" s="75">
        <f>PXIL!K63</f>
        <v>0</v>
      </c>
      <c r="AJ63" s="75">
        <f>PXIL!Q63</f>
        <v>0</v>
      </c>
      <c r="AK63" s="75">
        <f>RTM_IEX!K63</f>
        <v>67.67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1.27332</v>
      </c>
      <c r="E64">
        <f>GT_NG!S64</f>
        <v>1.5585492629945696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21.54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103.1096735739888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2.954142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14.18</v>
      </c>
      <c r="AB64" s="117">
        <f>-STOA!Q64</f>
        <v>0</v>
      </c>
      <c r="AC64">
        <f t="shared" si="0"/>
        <v>2.5747273619112896</v>
      </c>
      <c r="AD64">
        <f t="shared" si="1"/>
        <v>290.00792740073524</v>
      </c>
      <c r="AE64">
        <f>'IDT-1'!E64</f>
        <v>0</v>
      </c>
      <c r="AF64" s="26"/>
      <c r="AG64">
        <f t="shared" si="2"/>
        <v>290.00792740073524</v>
      </c>
      <c r="AI64" s="75">
        <f>PXIL!K64</f>
        <v>0</v>
      </c>
      <c r="AJ64" s="75">
        <f>PXIL!Q64</f>
        <v>0</v>
      </c>
      <c r="AK64" s="75">
        <f>RTM_IEX!K64</f>
        <v>67.67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1.27332</v>
      </c>
      <c r="E65">
        <f>GT_NG!S65</f>
        <v>1.5585492629945696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21.54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103.35759667865423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2.954142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14.18</v>
      </c>
      <c r="AB65" s="117">
        <f>-STOA!Q65</f>
        <v>0</v>
      </c>
      <c r="AC65">
        <f t="shared" si="0"/>
        <v>2.5769970852323456</v>
      </c>
      <c r="AD65">
        <f t="shared" si="1"/>
        <v>290.26358078207966</v>
      </c>
      <c r="AE65">
        <f>'IDT-1'!E65</f>
        <v>0</v>
      </c>
      <c r="AF65" s="26"/>
      <c r="AG65">
        <f t="shared" si="2"/>
        <v>290.26358078207966</v>
      </c>
      <c r="AI65" s="75">
        <f>PXIL!K65</f>
        <v>0</v>
      </c>
      <c r="AJ65" s="75">
        <f>PXIL!Q65</f>
        <v>0</v>
      </c>
      <c r="AK65" s="75">
        <f>RTM_IEX!K65</f>
        <v>67.680000000000007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1.27332</v>
      </c>
      <c r="E66">
        <f>GT_NG!S66</f>
        <v>1.5585492629945696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21.54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103.60602329144457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2.954142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14.18</v>
      </c>
      <c r="AB66" s="117">
        <f>-STOA!Q66</f>
        <v>0</v>
      </c>
      <c r="AC66">
        <f t="shared" si="0"/>
        <v>2.5791832394249008</v>
      </c>
      <c r="AD66">
        <f t="shared" si="1"/>
        <v>290.50982124067747</v>
      </c>
      <c r="AE66">
        <f>'IDT-1'!E66</f>
        <v>0</v>
      </c>
      <c r="AF66" s="26"/>
      <c r="AG66">
        <f t="shared" si="2"/>
        <v>290.50982124067747</v>
      </c>
      <c r="AI66" s="75">
        <f>PXIL!K66</f>
        <v>0</v>
      </c>
      <c r="AJ66" s="75">
        <f>PXIL!Q66</f>
        <v>0</v>
      </c>
      <c r="AK66" s="75">
        <f>RTM_IEX!K66</f>
        <v>67.680000000000007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1.27332</v>
      </c>
      <c r="E67">
        <f>GT_NG!S67</f>
        <v>1.5585492629945696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21.54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103.83233683995208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2.954142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14.18</v>
      </c>
      <c r="AB67" s="117">
        <f>-STOA!Q67</f>
        <v>0</v>
      </c>
      <c r="AC67">
        <f t="shared" si="0"/>
        <v>2.5385827986517668</v>
      </c>
      <c r="AD67">
        <f t="shared" si="1"/>
        <v>285.93673522995812</v>
      </c>
      <c r="AE67">
        <f>'IDT-1'!E67</f>
        <v>0</v>
      </c>
      <c r="AF67" s="26"/>
      <c r="AG67">
        <f t="shared" si="2"/>
        <v>285.93673522995812</v>
      </c>
      <c r="AI67" s="75">
        <f>PXIL!K67</f>
        <v>0</v>
      </c>
      <c r="AJ67" s="75">
        <f>PXIL!Q67</f>
        <v>0</v>
      </c>
      <c r="AK67" s="75">
        <f>RTM_IEX!K67</f>
        <v>62.84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1.27332</v>
      </c>
      <c r="E68">
        <f>GT_NG!S68</f>
        <v>1.5585492629945696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21.54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104.12099907528939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2.954142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14.18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2.4135230263227352</v>
      </c>
      <c r="AD68">
        <f t="shared" ref="AD68:AD98" si="4">SUM(B68:AB68,AI68:AR68)-AC68</f>
        <v>271.85045723762443</v>
      </c>
      <c r="AE68">
        <f>'IDT-1'!E68</f>
        <v>0</v>
      </c>
      <c r="AF68" s="26"/>
      <c r="AG68">
        <f t="shared" ref="AG68:AG98" si="5">SUM(AD68:AF68)+AT68</f>
        <v>271.85045723762443</v>
      </c>
      <c r="AI68" s="75">
        <f>PXIL!K68</f>
        <v>0</v>
      </c>
      <c r="AJ68" s="75">
        <f>PXIL!Q68</f>
        <v>0</v>
      </c>
      <c r="AK68" s="75">
        <f>RTM_IEX!K68</f>
        <v>48.34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1.27332</v>
      </c>
      <c r="E69">
        <f>GT_NG!S69</f>
        <v>1.5585492629945696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21.54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104.09276036921513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2.954142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6.77</v>
      </c>
      <c r="AB69" s="117">
        <f>-STOA!Q69</f>
        <v>0</v>
      </c>
      <c r="AC69">
        <f t="shared" si="3"/>
        <v>2.3480665257092816</v>
      </c>
      <c r="AD69">
        <f t="shared" si="4"/>
        <v>264.47767503216363</v>
      </c>
      <c r="AE69">
        <f>'IDT-1'!E69</f>
        <v>0</v>
      </c>
      <c r="AF69" s="26"/>
      <c r="AG69">
        <f t="shared" si="5"/>
        <v>264.47767503216363</v>
      </c>
      <c r="AI69" s="75">
        <f>PXIL!K69</f>
        <v>0</v>
      </c>
      <c r="AJ69" s="75">
        <f>PXIL!Q69</f>
        <v>0</v>
      </c>
      <c r="AK69" s="75">
        <f>RTM_IEX!K69</f>
        <v>48.34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1.27332</v>
      </c>
      <c r="E70">
        <f>GT_NG!S70</f>
        <v>1.5585492629945696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21.54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104.14230504355471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2.954142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6.77</v>
      </c>
      <c r="AB70" s="117">
        <f>-STOA!Q70</f>
        <v>0</v>
      </c>
      <c r="AC70">
        <f t="shared" si="3"/>
        <v>2.2634065188434702</v>
      </c>
      <c r="AD70">
        <f t="shared" si="4"/>
        <v>254.94187971336899</v>
      </c>
      <c r="AE70">
        <f>'IDT-1'!E70</f>
        <v>0</v>
      </c>
      <c r="AF70" s="26"/>
      <c r="AG70">
        <f t="shared" si="5"/>
        <v>254.94187971336899</v>
      </c>
      <c r="AI70" s="75">
        <f>PXIL!K70</f>
        <v>0</v>
      </c>
      <c r="AJ70" s="75">
        <f>PXIL!Q70</f>
        <v>0</v>
      </c>
      <c r="AK70" s="75">
        <f>RTM_IEX!K70</f>
        <v>38.67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1.27332</v>
      </c>
      <c r="E71">
        <f>GT_NG!S71</f>
        <v>1.5585492629945696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21.54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104.28194398152016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2.954142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6.77</v>
      </c>
      <c r="AB71" s="117">
        <f>-STOA!Q71</f>
        <v>0</v>
      </c>
      <c r="AC71">
        <f t="shared" si="3"/>
        <v>2.2221313414975659</v>
      </c>
      <c r="AD71">
        <f t="shared" si="4"/>
        <v>250.29279382868035</v>
      </c>
      <c r="AE71">
        <f>'IDT-1'!E71</f>
        <v>0</v>
      </c>
      <c r="AF71" s="26"/>
      <c r="AG71">
        <f t="shared" si="5"/>
        <v>250.29279382868035</v>
      </c>
      <c r="AI71" s="75">
        <f>PXIL!K71</f>
        <v>0</v>
      </c>
      <c r="AJ71" s="75">
        <f>PXIL!Q71</f>
        <v>0</v>
      </c>
      <c r="AK71" s="75">
        <f>RTM_IEX!K71</f>
        <v>33.840000000000003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1.27332</v>
      </c>
      <c r="E72">
        <f>GT_NG!S72</f>
        <v>1.5585492629945696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21.54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104.83942057793463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2.954142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6.77</v>
      </c>
      <c r="AB72" s="117">
        <f>-STOA!Q72</f>
        <v>0</v>
      </c>
      <c r="AC72">
        <f t="shared" si="3"/>
        <v>2.1419411355460132</v>
      </c>
      <c r="AD72">
        <f t="shared" si="4"/>
        <v>241.26046063104639</v>
      </c>
      <c r="AE72">
        <f>'IDT-1'!E72</f>
        <v>0</v>
      </c>
      <c r="AF72" s="26"/>
      <c r="AG72">
        <f t="shared" si="5"/>
        <v>241.26046063104639</v>
      </c>
      <c r="AI72" s="75">
        <f>PXIL!K72</f>
        <v>0</v>
      </c>
      <c r="AJ72" s="75">
        <f>PXIL!Q72</f>
        <v>0</v>
      </c>
      <c r="AK72" s="75">
        <f>RTM_IEX!K72</f>
        <v>24.17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1.27332</v>
      </c>
      <c r="E73">
        <f>GT_NG!S73</f>
        <v>1.5585492629945696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21.54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104.85973275283206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2.954142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6.77</v>
      </c>
      <c r="AB73" s="117">
        <f>-STOA!Q73</f>
        <v>0</v>
      </c>
      <c r="AC73">
        <f t="shared" si="3"/>
        <v>2.0145198826851103</v>
      </c>
      <c r="AD73">
        <f t="shared" si="4"/>
        <v>226.9081940588047</v>
      </c>
      <c r="AE73">
        <f>'IDT-1'!E73</f>
        <v>0</v>
      </c>
      <c r="AF73" s="26"/>
      <c r="AG73">
        <f t="shared" si="5"/>
        <v>226.9081940588047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1.27332</v>
      </c>
      <c r="E74">
        <f>GT_NG!S74</f>
        <v>1.5585492629945696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21.54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105.24365302575315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2.954142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6.77</v>
      </c>
      <c r="AB74" s="117">
        <f>-STOA!Q74</f>
        <v>0</v>
      </c>
      <c r="AC74">
        <f t="shared" si="3"/>
        <v>1.9328023810868162</v>
      </c>
      <c r="AD74">
        <f t="shared" si="4"/>
        <v>217.7038318333241</v>
      </c>
      <c r="AE74">
        <f>'IDT-1'!E74</f>
        <v>0</v>
      </c>
      <c r="AF74" s="26"/>
      <c r="AG74">
        <f t="shared" si="5"/>
        <v>217.7038318333241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1.27332</v>
      </c>
      <c r="E75">
        <f>GT_NG!S75</f>
        <v>1.5769356089992244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21.54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104.46972431306156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2.954142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6.77</v>
      </c>
      <c r="AB75" s="117">
        <f>-STOA!Q75</f>
        <v>0</v>
      </c>
      <c r="AC75">
        <f t="shared" si="3"/>
        <v>1.9261536082599708</v>
      </c>
      <c r="AD75">
        <f t="shared" si="4"/>
        <v>216.95493823946398</v>
      </c>
      <c r="AE75">
        <f>'IDT-1'!E75</f>
        <v>0</v>
      </c>
      <c r="AF75" s="26"/>
      <c r="AG75">
        <f t="shared" si="5"/>
        <v>216.95493823946398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1.27332</v>
      </c>
      <c r="E76">
        <f>GT_NG!S76</f>
        <v>1.5769356089992244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21.54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104.89866936158265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2.954142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6.77</v>
      </c>
      <c r="AB76" s="117">
        <f>-STOA!Q76</f>
        <v>0</v>
      </c>
      <c r="AC76">
        <f t="shared" si="3"/>
        <v>1.9299283246869565</v>
      </c>
      <c r="AD76">
        <f t="shared" si="4"/>
        <v>217.38010857155808</v>
      </c>
      <c r="AE76">
        <f>'IDT-1'!E76</f>
        <v>0</v>
      </c>
      <c r="AF76" s="26"/>
      <c r="AG76">
        <f t="shared" si="5"/>
        <v>217.38010857155808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1.27332</v>
      </c>
      <c r="E77">
        <f>GT_NG!S77</f>
        <v>1.5769356089992244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21.54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105.40266109831559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2.954142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6.77</v>
      </c>
      <c r="AB77" s="117">
        <f>-STOA!Q77</f>
        <v>0</v>
      </c>
      <c r="AC77">
        <f t="shared" si="3"/>
        <v>1.9343634519702064</v>
      </c>
      <c r="AD77">
        <f t="shared" si="4"/>
        <v>217.87966518100779</v>
      </c>
      <c r="AE77">
        <f>'IDT-1'!E77</f>
        <v>0</v>
      </c>
      <c r="AF77" s="26"/>
      <c r="AG77">
        <f t="shared" si="5"/>
        <v>217.87966518100779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1.27332</v>
      </c>
      <c r="E78">
        <f>GT_NG!S78</f>
        <v>1.5769356089992244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21.54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106.05611538462797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2.954142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6.77</v>
      </c>
      <c r="AB78" s="117">
        <f>-STOA!Q78</f>
        <v>0</v>
      </c>
      <c r="AC78">
        <f t="shared" si="3"/>
        <v>1.9401138496897552</v>
      </c>
      <c r="AD78">
        <f t="shared" si="4"/>
        <v>218.52736906960058</v>
      </c>
      <c r="AE78">
        <f>'IDT-1'!E78</f>
        <v>0</v>
      </c>
      <c r="AF78" s="26"/>
      <c r="AG78">
        <f t="shared" si="5"/>
        <v>218.52736906960058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1.27332</v>
      </c>
      <c r="E79">
        <f>GT_NG!S79</f>
        <v>1.5769356089992244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21.540000000000003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106.70517503196447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2.9190780000000003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-20</v>
      </c>
      <c r="AA79" s="117">
        <f>STOA!K79</f>
        <v>6.77</v>
      </c>
      <c r="AB79" s="117">
        <f>-STOA!Q79</f>
        <v>0</v>
      </c>
      <c r="AC79">
        <f t="shared" si="3"/>
        <v>2.1230795618302229</v>
      </c>
      <c r="AD79">
        <f t="shared" si="4"/>
        <v>198.95839900479666</v>
      </c>
      <c r="AE79">
        <f>'IDT-1'!E79</f>
        <v>0</v>
      </c>
      <c r="AF79" s="26"/>
      <c r="AG79">
        <f t="shared" si="5"/>
        <v>198.95839900479666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1.27332</v>
      </c>
      <c r="E80">
        <f>GT_NG!S80</f>
        <v>1.5769356089992244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21.540000000000003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106.81136457706535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2.9190780000000003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-30</v>
      </c>
      <c r="AA80" s="117">
        <f>STOA!K80</f>
        <v>6.77</v>
      </c>
      <c r="AB80" s="117">
        <f>-STOA!Q80</f>
        <v>0</v>
      </c>
      <c r="AC80">
        <f t="shared" si="3"/>
        <v>2.2127953050490641</v>
      </c>
      <c r="AD80">
        <f t="shared" si="4"/>
        <v>188.97487280667872</v>
      </c>
      <c r="AE80">
        <f>'IDT-1'!E80</f>
        <v>0</v>
      </c>
      <c r="AF80" s="26"/>
      <c r="AG80">
        <f t="shared" si="5"/>
        <v>188.97487280667872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1.27332</v>
      </c>
      <c r="E81">
        <f>GT_NG!S81</f>
        <v>1.125167990226023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21.540000000000003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108.09042469756429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2.9190780000000003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-30</v>
      </c>
      <c r="AA81" s="117">
        <f>STOA!K81</f>
        <v>6.77</v>
      </c>
      <c r="AB81" s="117">
        <f>-STOA!Q81</f>
        <v>0</v>
      </c>
      <c r="AC81">
        <f t="shared" si="3"/>
        <v>2.2200754790642505</v>
      </c>
      <c r="AD81">
        <f t="shared" si="4"/>
        <v>189.79488513438923</v>
      </c>
      <c r="AE81">
        <f>'IDT-1'!E81</f>
        <v>0</v>
      </c>
      <c r="AF81" s="26"/>
      <c r="AG81">
        <f t="shared" si="5"/>
        <v>189.79488513438923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1.27332</v>
      </c>
      <c r="E82">
        <f>GT_NG!S82</f>
        <v>1.125167990226023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21.540000000000003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108.06103934480699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2.9190780000000003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-30</v>
      </c>
      <c r="AA82" s="117">
        <f>STOA!K82</f>
        <v>6.77</v>
      </c>
      <c r="AB82" s="117">
        <f>-STOA!Q82</f>
        <v>0</v>
      </c>
      <c r="AC82">
        <f t="shared" si="3"/>
        <v>2.2198168879599862</v>
      </c>
      <c r="AD82">
        <f t="shared" si="4"/>
        <v>189.76575837273623</v>
      </c>
      <c r="AE82">
        <f>'IDT-1'!E82</f>
        <v>0</v>
      </c>
      <c r="AF82" s="26"/>
      <c r="AG82">
        <f t="shared" si="5"/>
        <v>189.76575837273623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1.27332</v>
      </c>
      <c r="E83">
        <f>GT_NG!S83</f>
        <v>1.125167990226023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22.27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107.74205014951393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2.9190780000000003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-30</v>
      </c>
      <c r="AA83" s="117">
        <f>STOA!K83</f>
        <v>6.77</v>
      </c>
      <c r="AB83" s="117">
        <f>-STOA!Q83</f>
        <v>0</v>
      </c>
      <c r="AC83">
        <f t="shared" si="3"/>
        <v>2.2234337830414073</v>
      </c>
      <c r="AD83">
        <f t="shared" si="4"/>
        <v>190.17315228236174</v>
      </c>
      <c r="AE83">
        <f>'IDT-1'!E83</f>
        <v>0</v>
      </c>
      <c r="AF83" s="26"/>
      <c r="AG83">
        <f t="shared" si="5"/>
        <v>190.17315228236174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1.27332</v>
      </c>
      <c r="E84">
        <f>GT_NG!S84</f>
        <v>1.125167990226023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22.27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107.74205014951393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2.9190780000000003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-30</v>
      </c>
      <c r="AA84" s="117">
        <f>STOA!K84</f>
        <v>6.77</v>
      </c>
      <c r="AB84" s="117">
        <f>-STOA!Q84</f>
        <v>0</v>
      </c>
      <c r="AC84">
        <f t="shared" si="3"/>
        <v>2.2234337830414073</v>
      </c>
      <c r="AD84">
        <f t="shared" si="4"/>
        <v>190.17315228236174</v>
      </c>
      <c r="AE84">
        <f>'IDT-1'!E84</f>
        <v>0</v>
      </c>
      <c r="AF84" s="26"/>
      <c r="AG84">
        <f t="shared" si="5"/>
        <v>190.17315228236174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1.27332</v>
      </c>
      <c r="E85">
        <f>GT_NG!S85</f>
        <v>1.5769356089992244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22.268964089682758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107.61208554025156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2.9190780000000003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-44</v>
      </c>
      <c r="AA85" s="117">
        <f>STOA!K85</f>
        <v>6.77</v>
      </c>
      <c r="AB85" s="117">
        <f>-STOA!Q85</f>
        <v>0</v>
      </c>
      <c r="AC85">
        <f t="shared" si="3"/>
        <v>2.3505503188250456</v>
      </c>
      <c r="AD85">
        <f t="shared" si="4"/>
        <v>176.3668028457717</v>
      </c>
      <c r="AE85">
        <f>'IDT-1'!E85</f>
        <v>0</v>
      </c>
      <c r="AF85" s="26"/>
      <c r="AG85">
        <f t="shared" si="5"/>
        <v>176.3668028457717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1.27332</v>
      </c>
      <c r="E86">
        <f>GT_NG!S86</f>
        <v>1.5769356089992244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22.268964089682758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107.58097219885634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2.9190780000000003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-46</v>
      </c>
      <c r="AA86" s="117">
        <f>STOA!K86</f>
        <v>6.77</v>
      </c>
      <c r="AB86" s="117">
        <f>-STOA!Q86</f>
        <v>0</v>
      </c>
      <c r="AC86">
        <f t="shared" si="3"/>
        <v>2.3680327764651583</v>
      </c>
      <c r="AD86">
        <f t="shared" si="4"/>
        <v>174.31820704673638</v>
      </c>
      <c r="AE86">
        <f>'IDT-1'!E86</f>
        <v>0</v>
      </c>
      <c r="AF86" s="26"/>
      <c r="AG86">
        <f t="shared" si="5"/>
        <v>174.31820704673638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1.27332</v>
      </c>
      <c r="E87">
        <f>GT_NG!S87</f>
        <v>1.5769356089992244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22.269003623998923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106.25411049495389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2.9190780000000003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-48</v>
      </c>
      <c r="AA87" s="117">
        <f>STOA!K87</f>
        <v>6.77</v>
      </c>
      <c r="AB87" s="117">
        <f>-STOA!Q87</f>
        <v>0</v>
      </c>
      <c r="AC87">
        <f t="shared" si="3"/>
        <v>2.3741129964171894</v>
      </c>
      <c r="AD87">
        <f t="shared" si="4"/>
        <v>170.98530465719804</v>
      </c>
      <c r="AE87">
        <f>'IDT-1'!E87</f>
        <v>0</v>
      </c>
      <c r="AF87" s="26"/>
      <c r="AG87">
        <f t="shared" si="5"/>
        <v>170.98530465719804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1.27332</v>
      </c>
      <c r="E88">
        <f>GT_NG!S88</f>
        <v>1.5769356089992244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22.269003623998923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105.78719734095388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2.9190780000000003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-50</v>
      </c>
      <c r="AA88" s="117">
        <f>STOA!K88</f>
        <v>6.77</v>
      </c>
      <c r="AB88" s="117">
        <f>-STOA!Q88</f>
        <v>0</v>
      </c>
      <c r="AC88">
        <f t="shared" si="3"/>
        <v>2.3877604157063801</v>
      </c>
      <c r="AD88">
        <f t="shared" si="4"/>
        <v>168.50474408390886</v>
      </c>
      <c r="AE88">
        <f>'IDT-1'!E88</f>
        <v>0</v>
      </c>
      <c r="AF88" s="26"/>
      <c r="AG88">
        <f t="shared" si="5"/>
        <v>168.50474408390886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1.27332</v>
      </c>
      <c r="E89">
        <f>GT_NG!S89</f>
        <v>1.5769356089992244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22.269003623998923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105.7872013460251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2.9190780000000003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-50</v>
      </c>
      <c r="AA89" s="117">
        <f>STOA!K89</f>
        <v>6.77</v>
      </c>
      <c r="AB89" s="117">
        <f>-STOA!Q89</f>
        <v>0</v>
      </c>
      <c r="AC89">
        <f t="shared" si="3"/>
        <v>2.3877604509510069</v>
      </c>
      <c r="AD89">
        <f t="shared" si="4"/>
        <v>168.50474805373543</v>
      </c>
      <c r="AE89">
        <f>'IDT-1'!E89</f>
        <v>0</v>
      </c>
      <c r="AF89" s="26"/>
      <c r="AG89">
        <f t="shared" si="5"/>
        <v>168.50474805373543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1.27332</v>
      </c>
      <c r="E90">
        <f>GT_NG!S90</f>
        <v>1.5769356089992244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22.269003623998923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106.25412445946586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2.9190780000000003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-50</v>
      </c>
      <c r="AA90" s="117">
        <f>STOA!K90</f>
        <v>6.77</v>
      </c>
      <c r="AB90" s="117">
        <f>-STOA!Q90</f>
        <v>0</v>
      </c>
      <c r="AC90">
        <f t="shared" si="3"/>
        <v>2.3918693743492856</v>
      </c>
      <c r="AD90">
        <f t="shared" si="4"/>
        <v>168.96756224377793</v>
      </c>
      <c r="AE90">
        <f>'IDT-1'!E90</f>
        <v>0</v>
      </c>
      <c r="AF90" s="26"/>
      <c r="AG90">
        <f t="shared" si="5"/>
        <v>168.96756224377793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1.27332</v>
      </c>
      <c r="E91">
        <f>GT_NG!S91</f>
        <v>1.5769356089992244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22.269003623998923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106.67145726733781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2.9190780000000003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-50</v>
      </c>
      <c r="AA91" s="117">
        <f>STOA!K91</f>
        <v>6.77</v>
      </c>
      <c r="AB91" s="117">
        <f>-STOA!Q91</f>
        <v>0</v>
      </c>
      <c r="AC91">
        <f t="shared" si="3"/>
        <v>2.3955419030585587</v>
      </c>
      <c r="AD91">
        <f t="shared" si="4"/>
        <v>169.38122252294062</v>
      </c>
      <c r="AE91">
        <f>'IDT-1'!E91</f>
        <v>0</v>
      </c>
      <c r="AF91" s="26"/>
      <c r="AG91">
        <f t="shared" si="5"/>
        <v>169.38122252294062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1.27332</v>
      </c>
      <c r="E92">
        <f>GT_NG!S92</f>
        <v>1.5769356089992244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22.269003623998923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106.64145572440393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2.9190780000000003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-50</v>
      </c>
      <c r="AA92" s="117">
        <f>STOA!K92</f>
        <v>6.77</v>
      </c>
      <c r="AB92" s="117">
        <f>-STOA!Q92</f>
        <v>0</v>
      </c>
      <c r="AC92">
        <f t="shared" si="3"/>
        <v>2.3952778894807403</v>
      </c>
      <c r="AD92">
        <f t="shared" si="4"/>
        <v>169.35148499358451</v>
      </c>
      <c r="AE92">
        <f>'IDT-1'!E92</f>
        <v>0</v>
      </c>
      <c r="AF92" s="26"/>
      <c r="AG92">
        <f t="shared" si="5"/>
        <v>169.35148499358451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1.27332</v>
      </c>
      <c r="E93">
        <f>GT_NG!S93</f>
        <v>1.5769356089992244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22.269003623998923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106.62145508573651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2.9190780000000003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-50</v>
      </c>
      <c r="AA93" s="117">
        <f>STOA!K93</f>
        <v>6.77</v>
      </c>
      <c r="AB93" s="117">
        <f>-STOA!Q93</f>
        <v>0</v>
      </c>
      <c r="AC93">
        <f t="shared" si="3"/>
        <v>2.3951018838604674</v>
      </c>
      <c r="AD93">
        <f t="shared" si="4"/>
        <v>169.3316603605374</v>
      </c>
      <c r="AE93">
        <f>'IDT-1'!E93</f>
        <v>0</v>
      </c>
      <c r="AF93" s="26"/>
      <c r="AG93">
        <f t="shared" si="5"/>
        <v>169.3316603605374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1.27332</v>
      </c>
      <c r="E94">
        <f>GT_NG!S94</f>
        <v>1.5769356089992244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22.269003623998923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106.75145508573652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2.9190780000000003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-50</v>
      </c>
      <c r="AA94" s="117">
        <f>STOA!K94</f>
        <v>6.77</v>
      </c>
      <c r="AB94" s="117">
        <f>-STOA!Q94</f>
        <v>0</v>
      </c>
      <c r="AC94">
        <f t="shared" si="3"/>
        <v>2.3962458838604674</v>
      </c>
      <c r="AD94">
        <f t="shared" si="4"/>
        <v>169.46051636053738</v>
      </c>
      <c r="AE94">
        <f>'IDT-1'!E94</f>
        <v>0</v>
      </c>
      <c r="AF94" s="26"/>
      <c r="AG94">
        <f t="shared" si="5"/>
        <v>169.46051636053738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1.27332</v>
      </c>
      <c r="E95">
        <f>GT_NG!S95</f>
        <v>1.5769356089992244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22.269999999999996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105.73082913854958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2.9190780000000003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-50</v>
      </c>
      <c r="AA95" s="117">
        <f>STOA!K95</f>
        <v>6.77</v>
      </c>
      <c r="AB95" s="117">
        <f>-STOA!Q95</f>
        <v>0</v>
      </c>
      <c r="AC95">
        <f t="shared" si="3"/>
        <v>2.3872731436340318</v>
      </c>
      <c r="AD95">
        <f t="shared" si="4"/>
        <v>168.44985952957796</v>
      </c>
      <c r="AE95">
        <f>'IDT-1'!E95</f>
        <v>0</v>
      </c>
      <c r="AF95" s="26"/>
      <c r="AG95">
        <f t="shared" si="5"/>
        <v>168.44985952957796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1.27332</v>
      </c>
      <c r="E96">
        <f>GT_NG!S96</f>
        <v>1.5769356089992244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22.269999999999996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105.74963927707913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2.9190780000000003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-50</v>
      </c>
      <c r="AA96" s="117">
        <f>STOA!K96</f>
        <v>6.77</v>
      </c>
      <c r="AB96" s="117">
        <f>-STOA!Q96</f>
        <v>0</v>
      </c>
      <c r="AC96">
        <f t="shared" si="3"/>
        <v>2.3874386728530914</v>
      </c>
      <c r="AD96">
        <f t="shared" si="4"/>
        <v>168.46850413888845</v>
      </c>
      <c r="AE96">
        <f>'IDT-1'!E96</f>
        <v>0</v>
      </c>
      <c r="AF96" s="26"/>
      <c r="AG96">
        <f t="shared" si="5"/>
        <v>168.46850413888845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1.27332</v>
      </c>
      <c r="E97">
        <f>GT_NG!S97</f>
        <v>1.5769356089992244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22.269999999999996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105.08029424814782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2.9190780000000003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-50</v>
      </c>
      <c r="AA97" s="117">
        <f>STOA!K97</f>
        <v>6.77</v>
      </c>
      <c r="AB97" s="117">
        <f>-STOA!Q97</f>
        <v>0</v>
      </c>
      <c r="AC97">
        <f t="shared" si="3"/>
        <v>2.3815484365984965</v>
      </c>
      <c r="AD97">
        <f t="shared" si="4"/>
        <v>167.80504934621175</v>
      </c>
      <c r="AE97">
        <f>'IDT-1'!E97</f>
        <v>0</v>
      </c>
      <c r="AF97" s="26"/>
      <c r="AG97">
        <f t="shared" si="5"/>
        <v>167.80504934621175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1.27332</v>
      </c>
      <c r="E98">
        <f>GT_NG!S98</f>
        <v>1.5769356089992244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22.269999999999996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105.07721817729136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2.9190780000000003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-50</v>
      </c>
      <c r="AA98" s="117">
        <f>STOA!K98</f>
        <v>6.77</v>
      </c>
      <c r="AB98" s="117">
        <f>-STOA!Q98</f>
        <v>0</v>
      </c>
      <c r="AC98">
        <f t="shared" si="3"/>
        <v>2.3815213671749595</v>
      </c>
      <c r="AD98">
        <f t="shared" si="4"/>
        <v>167.8020003447788</v>
      </c>
      <c r="AE98">
        <f>'IDT-1'!E98</f>
        <v>0</v>
      </c>
      <c r="AF98" s="26"/>
      <c r="AG98">
        <f t="shared" si="5"/>
        <v>167.8020003447788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3.8892287041277014E-2</v>
      </c>
      <c r="F99">
        <f t="shared" si="6"/>
        <v>0</v>
      </c>
      <c r="G99">
        <f t="shared" si="6"/>
        <v>1.9271272782159123</v>
      </c>
      <c r="H99">
        <f t="shared" si="6"/>
        <v>0</v>
      </c>
      <c r="I99">
        <f t="shared" si="6"/>
        <v>0.5306049364006431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2.4958829347493476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6.4865112750000009E-2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-0.70699999999999996</v>
      </c>
      <c r="AA99" s="117">
        <f t="shared" si="6"/>
        <v>0.28474499999999953</v>
      </c>
      <c r="AB99" s="117">
        <f t="shared" si="6"/>
        <v>0</v>
      </c>
      <c r="AC99">
        <f t="shared" si="6"/>
        <v>6.0153144125057782E-2</v>
      </c>
      <c r="AD99">
        <f t="shared" si="6"/>
        <v>4.8770415850321269</v>
      </c>
      <c r="AE99">
        <f t="shared" si="6"/>
        <v>0</v>
      </c>
      <c r="AG99">
        <f t="shared" si="6"/>
        <v>4.8770415850321269</v>
      </c>
      <c r="AI99">
        <f t="shared" si="6"/>
        <v>0</v>
      </c>
      <c r="AJ99">
        <f t="shared" si="6"/>
        <v>0</v>
      </c>
      <c r="AK99">
        <f t="shared" si="6"/>
        <v>0.50951750000000018</v>
      </c>
      <c r="AL99">
        <f t="shared" si="6"/>
        <v>-0.23799999999999999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226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45075.705451388887</v>
      </c>
    </row>
    <row r="2" spans="1:18">
      <c r="A2" s="31">
        <v>45070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45070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4.3208543772547054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0.23038618558900859</v>
      </c>
      <c r="AD3">
        <f>SUM(B3:AB3,AI3:AR3)-AC3</f>
        <v>25.94986217679833</v>
      </c>
      <c r="AE3">
        <f>'IDT-1'!D3</f>
        <v>0</v>
      </c>
      <c r="AF3" s="26"/>
      <c r="AG3">
        <f>SUM(AD3:AF3)</f>
        <v>25.94986217679833</v>
      </c>
      <c r="AI3" s="75">
        <f>PXIL!L3</f>
        <v>0</v>
      </c>
      <c r="AJ3" s="75">
        <f>PXIL!R3</f>
        <v>0</v>
      </c>
      <c r="AK3" s="75">
        <f>RTM_IEX!L3</f>
        <v>2.9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0.2332826670691672</v>
      </c>
      <c r="AD4">
        <f t="shared" ref="AD4:AD67" si="1">SUM(B4:AB4,AI4:AR4)-AC4</f>
        <v>26.276111318063467</v>
      </c>
      <c r="AE4">
        <f>'IDT-1'!D4</f>
        <v>0</v>
      </c>
      <c r="AF4" s="26"/>
      <c r="AG4">
        <f t="shared" ref="AG4:AG67" si="2">SUM(AD4:AF4)</f>
        <v>26.276111318063467</v>
      </c>
      <c r="AI4" s="75">
        <f>PXIL!L4</f>
        <v>0</v>
      </c>
      <c r="AJ4" s="75">
        <f>PXIL!R4</f>
        <v>0</v>
      </c>
      <c r="AK4" s="75">
        <f>RTM_IEX!L4</f>
        <v>2.71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0.23240266706916718</v>
      </c>
      <c r="AD5">
        <f t="shared" si="1"/>
        <v>26.176991318063468</v>
      </c>
      <c r="AE5">
        <f>'IDT-1'!D5</f>
        <v>0</v>
      </c>
      <c r="AF5" s="26"/>
      <c r="AG5">
        <f t="shared" si="2"/>
        <v>26.176991318063468</v>
      </c>
      <c r="AI5" s="75">
        <f>PXIL!L5</f>
        <v>0</v>
      </c>
      <c r="AJ5" s="75">
        <f>PXIL!R5</f>
        <v>0</v>
      </c>
      <c r="AK5" s="75">
        <f>RTM_IEX!L5</f>
        <v>2.61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0.2307306670691672</v>
      </c>
      <c r="AD6">
        <f t="shared" si="1"/>
        <v>25.988663318063466</v>
      </c>
      <c r="AE6">
        <f>'IDT-1'!D6</f>
        <v>0</v>
      </c>
      <c r="AF6" s="26"/>
      <c r="AG6">
        <f t="shared" si="2"/>
        <v>25.988663318063466</v>
      </c>
      <c r="AI6" s="75">
        <f>PXIL!L6</f>
        <v>0</v>
      </c>
      <c r="AJ6" s="75">
        <f>PXIL!R6</f>
        <v>0</v>
      </c>
      <c r="AK6" s="75">
        <f>RTM_IEX!L6</f>
        <v>2.42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0.22985066706916718</v>
      </c>
      <c r="AD7">
        <f t="shared" si="1"/>
        <v>25.889543318063467</v>
      </c>
      <c r="AE7">
        <f>'IDT-1'!D7</f>
        <v>0</v>
      </c>
      <c r="AF7" s="26"/>
      <c r="AG7">
        <f t="shared" si="2"/>
        <v>25.889543318063467</v>
      </c>
      <c r="AI7" s="75">
        <f>PXIL!L7</f>
        <v>0</v>
      </c>
      <c r="AJ7" s="75">
        <f>PXIL!R7</f>
        <v>0</v>
      </c>
      <c r="AK7" s="75">
        <f>RTM_IEX!L7</f>
        <v>2.3199999999999998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4.8404109762894327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0.22985428366051422</v>
      </c>
      <c r="AD8">
        <f t="shared" si="1"/>
        <v>25.889950677761554</v>
      </c>
      <c r="AE8">
        <f>'IDT-1'!D8</f>
        <v>0</v>
      </c>
      <c r="AF8" s="26"/>
      <c r="AG8">
        <f t="shared" si="2"/>
        <v>25.889950677761554</v>
      </c>
      <c r="AI8" s="75">
        <f>PXIL!L8</f>
        <v>0</v>
      </c>
      <c r="AJ8" s="75">
        <f>PXIL!R8</f>
        <v>0</v>
      </c>
      <c r="AK8" s="75">
        <f>RTM_IEX!L8</f>
        <v>2.3199999999999998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0.23037866706916721</v>
      </c>
      <c r="AD9">
        <f t="shared" si="1"/>
        <v>25.949015318063466</v>
      </c>
      <c r="AE9">
        <f>'IDT-1'!D9</f>
        <v>0</v>
      </c>
      <c r="AF9" s="26"/>
      <c r="AG9">
        <f t="shared" si="2"/>
        <v>25.949015318063466</v>
      </c>
      <c r="AI9" s="75">
        <f>PXIL!L9</f>
        <v>0</v>
      </c>
      <c r="AJ9" s="75">
        <f>PXIL!R9</f>
        <v>0</v>
      </c>
      <c r="AK9" s="75">
        <f>RTM_IEX!L9</f>
        <v>2.2200000000000002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0.22958666706916722</v>
      </c>
      <c r="AD10">
        <f t="shared" si="1"/>
        <v>25.859807318063467</v>
      </c>
      <c r="AE10">
        <f>'IDT-1'!D10</f>
        <v>0</v>
      </c>
      <c r="AF10" s="26"/>
      <c r="AG10">
        <f t="shared" si="2"/>
        <v>25.859807318063467</v>
      </c>
      <c r="AI10" s="75">
        <f>PXIL!L10</f>
        <v>0</v>
      </c>
      <c r="AJ10" s="75">
        <f>PXIL!R10</f>
        <v>0</v>
      </c>
      <c r="AK10" s="75">
        <f>RTM_IEX!L10</f>
        <v>2.13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0.22782666706916721</v>
      </c>
      <c r="AD11">
        <f t="shared" si="1"/>
        <v>25.661567318063469</v>
      </c>
      <c r="AE11">
        <f>'IDT-1'!D11</f>
        <v>0</v>
      </c>
      <c r="AF11" s="26"/>
      <c r="AG11">
        <f t="shared" si="2"/>
        <v>25.661567318063469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0.2261546670691672</v>
      </c>
      <c r="AD12">
        <f t="shared" si="1"/>
        <v>25.473239318063467</v>
      </c>
      <c r="AE12">
        <f>'IDT-1'!D12</f>
        <v>0</v>
      </c>
      <c r="AF12" s="26"/>
      <c r="AG12">
        <f t="shared" si="2"/>
        <v>25.473239318063467</v>
      </c>
      <c r="AI12" s="75">
        <f>PXIL!L12</f>
        <v>0</v>
      </c>
      <c r="AJ12" s="75">
        <f>PXIL!R12</f>
        <v>0</v>
      </c>
      <c r="AK12" s="75">
        <f>RTM_IEX!L12</f>
        <v>1.74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0.22448266706916722</v>
      </c>
      <c r="AD13">
        <f t="shared" si="1"/>
        <v>25.284911318063468</v>
      </c>
      <c r="AE13">
        <f>'IDT-1'!D13</f>
        <v>0</v>
      </c>
      <c r="AF13" s="26"/>
      <c r="AG13">
        <f t="shared" si="2"/>
        <v>25.284911318063468</v>
      </c>
      <c r="AI13" s="75">
        <f>PXIL!L13</f>
        <v>0</v>
      </c>
      <c r="AJ13" s="75">
        <f>PXIL!R13</f>
        <v>0</v>
      </c>
      <c r="AK13" s="75">
        <f>RTM_IEX!L13</f>
        <v>1.55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0.22272266706916721</v>
      </c>
      <c r="AD14">
        <f t="shared" si="1"/>
        <v>25.08667131806347</v>
      </c>
      <c r="AE14">
        <f>'IDT-1'!D14</f>
        <v>0</v>
      </c>
      <c r="AF14" s="26"/>
      <c r="AG14">
        <f t="shared" si="2"/>
        <v>25.08667131806347</v>
      </c>
      <c r="AI14" s="75">
        <f>PXIL!L14</f>
        <v>0</v>
      </c>
      <c r="AJ14" s="75">
        <f>PXIL!R14</f>
        <v>0</v>
      </c>
      <c r="AK14" s="75">
        <f>RTM_IEX!L14</f>
        <v>1.35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4.9997646837349397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0.22192859628603467</v>
      </c>
      <c r="AD15">
        <f t="shared" si="1"/>
        <v>24.997230072581541</v>
      </c>
      <c r="AE15">
        <f>'IDT-1'!D15</f>
        <v>0</v>
      </c>
      <c r="AF15" s="26"/>
      <c r="AG15">
        <f t="shared" si="2"/>
        <v>24.997230072581541</v>
      </c>
      <c r="AI15" s="75">
        <f>PXIL!L15</f>
        <v>0</v>
      </c>
      <c r="AJ15" s="75">
        <f>PXIL!R15</f>
        <v>0</v>
      </c>
      <c r="AK15" s="75">
        <f>RTM_IEX!L15</f>
        <v>1.26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4.9997646837349397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0.22192859628603467</v>
      </c>
      <c r="AD16">
        <f t="shared" si="1"/>
        <v>24.997230072581541</v>
      </c>
      <c r="AE16">
        <f>'IDT-1'!D16</f>
        <v>0</v>
      </c>
      <c r="AF16" s="26"/>
      <c r="AG16">
        <f t="shared" si="2"/>
        <v>24.997230072581541</v>
      </c>
      <c r="AI16" s="75">
        <f>PXIL!L16</f>
        <v>0</v>
      </c>
      <c r="AJ16" s="75">
        <f>PXIL!R16</f>
        <v>0</v>
      </c>
      <c r="AK16" s="75">
        <f>RTM_IEX!L16</f>
        <v>1.26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4.9997646837349397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0.22192859628603467</v>
      </c>
      <c r="AD17">
        <f t="shared" si="1"/>
        <v>24.997230072581541</v>
      </c>
      <c r="AE17">
        <f>'IDT-1'!D17</f>
        <v>0</v>
      </c>
      <c r="AF17" s="26"/>
      <c r="AG17">
        <f t="shared" si="2"/>
        <v>24.997230072581541</v>
      </c>
      <c r="AI17" s="75">
        <f>PXIL!L17</f>
        <v>0</v>
      </c>
      <c r="AJ17" s="75">
        <f>PXIL!R17</f>
        <v>0</v>
      </c>
      <c r="AK17" s="75">
        <f>RTM_IEX!L17</f>
        <v>1.26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4.9997646837349397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0.22192859628603467</v>
      </c>
      <c r="AD18">
        <f t="shared" si="1"/>
        <v>24.997230072581541</v>
      </c>
      <c r="AE18">
        <f>'IDT-1'!D18</f>
        <v>0</v>
      </c>
      <c r="AF18" s="26"/>
      <c r="AG18">
        <f t="shared" si="2"/>
        <v>24.997230072581541</v>
      </c>
      <c r="AI18" s="75">
        <f>PXIL!L18</f>
        <v>0</v>
      </c>
      <c r="AJ18" s="75">
        <f>PXIL!R18</f>
        <v>0</v>
      </c>
      <c r="AK18" s="75">
        <f>RTM_IEX!L18</f>
        <v>1.26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4.9997646837349397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0.22104859628603465</v>
      </c>
      <c r="AD19">
        <f t="shared" si="1"/>
        <v>24.898110072581538</v>
      </c>
      <c r="AE19">
        <f>'IDT-1'!D19</f>
        <v>0</v>
      </c>
      <c r="AF19" s="26"/>
      <c r="AG19">
        <f t="shared" si="2"/>
        <v>24.898110072581538</v>
      </c>
      <c r="AI19" s="75">
        <f>PXIL!L19</f>
        <v>0</v>
      </c>
      <c r="AJ19" s="75">
        <f>PXIL!R19</f>
        <v>0</v>
      </c>
      <c r="AK19" s="75">
        <f>RTM_IEX!L19</f>
        <v>1.1599999999999999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4.9997646837349397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0.21937659628603465</v>
      </c>
      <c r="AD20">
        <f t="shared" si="1"/>
        <v>24.709782072581536</v>
      </c>
      <c r="AE20">
        <f>'IDT-1'!D20</f>
        <v>0</v>
      </c>
      <c r="AF20" s="26"/>
      <c r="AG20">
        <f t="shared" si="2"/>
        <v>24.709782072581536</v>
      </c>
      <c r="AI20" s="75">
        <f>PXIL!L20</f>
        <v>0</v>
      </c>
      <c r="AJ20" s="75">
        <f>PXIL!R20</f>
        <v>0</v>
      </c>
      <c r="AK20" s="75">
        <f>RTM_IEX!L20</f>
        <v>0.97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4.9997646837349397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0.21937659628603465</v>
      </c>
      <c r="AD21">
        <f t="shared" si="1"/>
        <v>24.709782072581536</v>
      </c>
      <c r="AE21">
        <f>'IDT-1'!D21</f>
        <v>0</v>
      </c>
      <c r="AF21" s="26"/>
      <c r="AG21">
        <f t="shared" si="2"/>
        <v>24.709782072581536</v>
      </c>
      <c r="AI21" s="75">
        <f>PXIL!L21</f>
        <v>0</v>
      </c>
      <c r="AJ21" s="75">
        <f>PXIL!R21</f>
        <v>0</v>
      </c>
      <c r="AK21" s="75">
        <f>RTM_IEX!L21</f>
        <v>0.97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4.9997646837349397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0.21849659628603466</v>
      </c>
      <c r="AD22">
        <f t="shared" si="1"/>
        <v>24.61066207258154</v>
      </c>
      <c r="AE22">
        <f>'IDT-1'!D22</f>
        <v>0</v>
      </c>
      <c r="AF22" s="26"/>
      <c r="AG22">
        <f t="shared" si="2"/>
        <v>24.61066207258154</v>
      </c>
      <c r="AI22" s="75">
        <f>PXIL!L22</f>
        <v>0</v>
      </c>
      <c r="AJ22" s="75">
        <f>PXIL!R22</f>
        <v>0</v>
      </c>
      <c r="AK22" s="75">
        <f>RTM_IEX!L22</f>
        <v>0.87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4.9997646837349397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0.21594459628603466</v>
      </c>
      <c r="AD23">
        <f t="shared" si="1"/>
        <v>24.323214072581536</v>
      </c>
      <c r="AE23">
        <f>'IDT-1'!D23</f>
        <v>0</v>
      </c>
      <c r="AF23" s="26"/>
      <c r="AG23">
        <f t="shared" si="2"/>
        <v>24.323214072581536</v>
      </c>
      <c r="AI23" s="75">
        <f>PXIL!L23</f>
        <v>0</v>
      </c>
      <c r="AJ23" s="75">
        <f>PXIL!R23</f>
        <v>0</v>
      </c>
      <c r="AK23" s="75">
        <f>RTM_IEX!L23</f>
        <v>0.57999999999999996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4.9997646837349397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0.21084059628603466</v>
      </c>
      <c r="AD24">
        <f t="shared" si="1"/>
        <v>23.74831807258154</v>
      </c>
      <c r="AE24">
        <f>'IDT-1'!D24</f>
        <v>0</v>
      </c>
      <c r="AF24" s="26"/>
      <c r="AG24">
        <f t="shared" si="2"/>
        <v>23.74831807258154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4.9997646837349397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0.21084059628603466</v>
      </c>
      <c r="AD25">
        <f t="shared" si="1"/>
        <v>23.74831807258154</v>
      </c>
      <c r="AE25">
        <f>'IDT-1'!D25</f>
        <v>0</v>
      </c>
      <c r="AF25" s="26"/>
      <c r="AG25">
        <f t="shared" si="2"/>
        <v>23.74831807258154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4.9997646837349397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0.21084059628603466</v>
      </c>
      <c r="AD26">
        <f t="shared" si="1"/>
        <v>23.74831807258154</v>
      </c>
      <c r="AE26">
        <f>'IDT-1'!D26</f>
        <v>0</v>
      </c>
      <c r="AF26" s="26"/>
      <c r="AG26">
        <f t="shared" si="2"/>
        <v>23.74831807258154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5.0002348961758907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0.21084473415551502</v>
      </c>
      <c r="AD27">
        <f t="shared" si="1"/>
        <v>23.74878414715301</v>
      </c>
      <c r="AE27">
        <f>'IDT-1'!D27</f>
        <v>0</v>
      </c>
      <c r="AF27" s="26"/>
      <c r="AG27">
        <f t="shared" si="2"/>
        <v>23.74878414715301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5.0002348961758907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0.21084473415551502</v>
      </c>
      <c r="AD28">
        <f t="shared" si="1"/>
        <v>23.74878414715301</v>
      </c>
      <c r="AE28">
        <f>'IDT-1'!D28</f>
        <v>0</v>
      </c>
      <c r="AF28" s="26"/>
      <c r="AG28">
        <f t="shared" si="2"/>
        <v>23.74878414715301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5.0002348961758907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0.21084473415551502</v>
      </c>
      <c r="AD29">
        <f t="shared" si="1"/>
        <v>23.74878414715301</v>
      </c>
      <c r="AE29">
        <f>'IDT-1'!D29</f>
        <v>0</v>
      </c>
      <c r="AF29" s="26"/>
      <c r="AG29">
        <f t="shared" si="2"/>
        <v>23.74878414715301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5.0002348961758907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2.9</v>
      </c>
      <c r="AB30" s="117">
        <f>-STOA!R30</f>
        <v>0</v>
      </c>
      <c r="AC30">
        <f t="shared" si="0"/>
        <v>0.21084473415551502</v>
      </c>
      <c r="AD30">
        <f t="shared" si="1"/>
        <v>23.74878414715301</v>
      </c>
      <c r="AE30">
        <f>'IDT-1'!D30</f>
        <v>0</v>
      </c>
      <c r="AF30" s="26"/>
      <c r="AG30">
        <f t="shared" si="2"/>
        <v>23.74878414715301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5.0002348961758907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2.9</v>
      </c>
      <c r="AB31" s="117">
        <f>-STOA!R31</f>
        <v>0</v>
      </c>
      <c r="AC31">
        <f t="shared" si="0"/>
        <v>0.21084473415551502</v>
      </c>
      <c r="AD31">
        <f t="shared" si="1"/>
        <v>23.74878414715301</v>
      </c>
      <c r="AE31">
        <f>'IDT-1'!D31</f>
        <v>0</v>
      </c>
      <c r="AF31" s="26"/>
      <c r="AG31">
        <f t="shared" si="2"/>
        <v>23.74878414715301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5.0002348961758907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2.9</v>
      </c>
      <c r="AB32" s="117">
        <f>-STOA!R32</f>
        <v>0</v>
      </c>
      <c r="AC32">
        <f t="shared" si="0"/>
        <v>0.21084473415551502</v>
      </c>
      <c r="AD32">
        <f t="shared" si="1"/>
        <v>23.74878414715301</v>
      </c>
      <c r="AE32">
        <f>'IDT-1'!D32</f>
        <v>0</v>
      </c>
      <c r="AF32" s="26"/>
      <c r="AG32">
        <f t="shared" si="2"/>
        <v>23.74878414715301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5.0002348961758907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2.9</v>
      </c>
      <c r="AB33" s="117">
        <f>-STOA!R33</f>
        <v>0</v>
      </c>
      <c r="AC33">
        <f t="shared" si="0"/>
        <v>0.21084473415551502</v>
      </c>
      <c r="AD33">
        <f t="shared" si="1"/>
        <v>23.74878414715301</v>
      </c>
      <c r="AE33">
        <f>'IDT-1'!D33</f>
        <v>0</v>
      </c>
      <c r="AF33" s="26"/>
      <c r="AG33">
        <f t="shared" si="2"/>
        <v>23.74878414715301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5.0002348961758907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2.9</v>
      </c>
      <c r="AB34" s="117">
        <f>-STOA!R34</f>
        <v>0</v>
      </c>
      <c r="AC34">
        <f t="shared" si="0"/>
        <v>0.21084473415551502</v>
      </c>
      <c r="AD34">
        <f t="shared" si="1"/>
        <v>23.74878414715301</v>
      </c>
      <c r="AE34">
        <f>'IDT-1'!D34</f>
        <v>0</v>
      </c>
      <c r="AF34" s="26"/>
      <c r="AG34">
        <f t="shared" si="2"/>
        <v>23.74878414715301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5.0002348961758907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2.9</v>
      </c>
      <c r="AB35" s="117">
        <f>-STOA!R35</f>
        <v>0</v>
      </c>
      <c r="AC35">
        <f t="shared" si="0"/>
        <v>0.22448473415551504</v>
      </c>
      <c r="AD35">
        <f t="shared" si="1"/>
        <v>25.285144147153012</v>
      </c>
      <c r="AE35">
        <f>'IDT-1'!D35</f>
        <v>0</v>
      </c>
      <c r="AF35" s="26"/>
      <c r="AG35">
        <f t="shared" si="2"/>
        <v>25.285144147153012</v>
      </c>
      <c r="AI35" s="75">
        <f>PXIL!L35</f>
        <v>0</v>
      </c>
      <c r="AJ35" s="75">
        <f>PXIL!R35</f>
        <v>0</v>
      </c>
      <c r="AK35" s="75">
        <f>RTM_IEX!L35</f>
        <v>1.55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5.0002348961758907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2.9</v>
      </c>
      <c r="AB36" s="117">
        <f>-STOA!R36</f>
        <v>0</v>
      </c>
      <c r="AC36">
        <f t="shared" si="0"/>
        <v>0.22782873415551502</v>
      </c>
      <c r="AD36">
        <f t="shared" si="1"/>
        <v>25.661800147153009</v>
      </c>
      <c r="AE36">
        <f>'IDT-1'!D36</f>
        <v>0</v>
      </c>
      <c r="AF36" s="26"/>
      <c r="AG36">
        <f t="shared" si="2"/>
        <v>25.661800147153009</v>
      </c>
      <c r="AI36" s="75">
        <f>PXIL!L36</f>
        <v>0</v>
      </c>
      <c r="AJ36" s="75">
        <f>PXIL!R36</f>
        <v>0</v>
      </c>
      <c r="AK36" s="75">
        <f>RTM_IEX!L36</f>
        <v>1.93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5.0002348961758907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2.9</v>
      </c>
      <c r="AB37" s="117">
        <f>-STOA!R37</f>
        <v>0</v>
      </c>
      <c r="AC37">
        <f t="shared" si="0"/>
        <v>0.23979673415551503</v>
      </c>
      <c r="AD37">
        <f t="shared" si="1"/>
        <v>27.009832147153009</v>
      </c>
      <c r="AE37">
        <f>'IDT-1'!D37</f>
        <v>0</v>
      </c>
      <c r="AF37" s="26"/>
      <c r="AG37">
        <f t="shared" si="2"/>
        <v>27.009832147153009</v>
      </c>
      <c r="AI37" s="75">
        <f>PXIL!L37</f>
        <v>0</v>
      </c>
      <c r="AJ37" s="75">
        <f>PXIL!R37</f>
        <v>0</v>
      </c>
      <c r="AK37" s="75">
        <f>RTM_IEX!L37</f>
        <v>3.29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5.0002348961758907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</v>
      </c>
      <c r="AB38" s="117">
        <f>-STOA!R38</f>
        <v>0</v>
      </c>
      <c r="AC38">
        <f t="shared" si="0"/>
        <v>0.254228734155515</v>
      </c>
      <c r="AD38">
        <f t="shared" si="1"/>
        <v>28.63540014715301</v>
      </c>
      <c r="AE38">
        <f>'IDT-1'!D38</f>
        <v>0</v>
      </c>
      <c r="AF38" s="26"/>
      <c r="AG38">
        <f t="shared" si="2"/>
        <v>28.63540014715301</v>
      </c>
      <c r="AI38" s="75">
        <f>PXIL!L38</f>
        <v>0</v>
      </c>
      <c r="AJ38" s="75">
        <f>PXIL!R38</f>
        <v>0</v>
      </c>
      <c r="AK38" s="75">
        <f>RTM_IEX!L38</f>
        <v>4.93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</v>
      </c>
      <c r="AB39" s="117">
        <f>-STOA!R39</f>
        <v>0</v>
      </c>
      <c r="AC39">
        <f t="shared" si="0"/>
        <v>0.2533466670691672</v>
      </c>
      <c r="AD39">
        <f t="shared" si="1"/>
        <v>28.536047318063467</v>
      </c>
      <c r="AE39">
        <f>'IDT-1'!D39</f>
        <v>0</v>
      </c>
      <c r="AF39" s="26"/>
      <c r="AG39">
        <f t="shared" si="2"/>
        <v>28.536047318063467</v>
      </c>
      <c r="AI39" s="75">
        <f>PXIL!L39</f>
        <v>0</v>
      </c>
      <c r="AJ39" s="75">
        <f>PXIL!R39</f>
        <v>0</v>
      </c>
      <c r="AK39" s="75">
        <f>RTM_IEX!L39</f>
        <v>4.83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2.9</v>
      </c>
      <c r="AB40" s="117">
        <f>-STOA!R40</f>
        <v>0</v>
      </c>
      <c r="AC40">
        <f t="shared" si="0"/>
        <v>0.25677866706916719</v>
      </c>
      <c r="AD40">
        <f t="shared" si="1"/>
        <v>28.922615318063468</v>
      </c>
      <c r="AE40">
        <f>'IDT-1'!D40</f>
        <v>0</v>
      </c>
      <c r="AF40" s="26"/>
      <c r="AG40">
        <f t="shared" si="2"/>
        <v>28.922615318063468</v>
      </c>
      <c r="AI40" s="75">
        <f>PXIL!L40</f>
        <v>0</v>
      </c>
      <c r="AJ40" s="75">
        <f>PXIL!R40</f>
        <v>0</v>
      </c>
      <c r="AK40" s="75">
        <f>RTM_IEX!L40</f>
        <v>5.22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2.9</v>
      </c>
      <c r="AB41" s="117">
        <f>-STOA!R41</f>
        <v>0</v>
      </c>
      <c r="AC41">
        <f t="shared" si="0"/>
        <v>0.26276266706916723</v>
      </c>
      <c r="AD41">
        <f t="shared" si="1"/>
        <v>29.596631318063466</v>
      </c>
      <c r="AE41">
        <f>'IDT-1'!D41</f>
        <v>0</v>
      </c>
      <c r="AF41" s="26"/>
      <c r="AG41">
        <f t="shared" si="2"/>
        <v>29.596631318063466</v>
      </c>
      <c r="AI41" s="75">
        <f>PXIL!L41</f>
        <v>0</v>
      </c>
      <c r="AJ41" s="75">
        <f>PXIL!R41</f>
        <v>0</v>
      </c>
      <c r="AK41" s="75">
        <f>RTM_IEX!L41</f>
        <v>5.9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2.9</v>
      </c>
      <c r="AB42" s="117">
        <f>-STOA!R42</f>
        <v>0</v>
      </c>
      <c r="AC42">
        <f t="shared" si="0"/>
        <v>0.26188266706916719</v>
      </c>
      <c r="AD42">
        <f t="shared" si="1"/>
        <v>29.49751131806347</v>
      </c>
      <c r="AE42">
        <f>'IDT-1'!D42</f>
        <v>0</v>
      </c>
      <c r="AF42" s="26"/>
      <c r="AG42">
        <f t="shared" si="2"/>
        <v>29.49751131806347</v>
      </c>
      <c r="AI42" s="75">
        <f>PXIL!L42</f>
        <v>0</v>
      </c>
      <c r="AJ42" s="75">
        <f>PXIL!R42</f>
        <v>0</v>
      </c>
      <c r="AK42" s="75">
        <f>RTM_IEX!L42</f>
        <v>5.8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2.9</v>
      </c>
      <c r="AB43" s="117">
        <f>-STOA!R43</f>
        <v>0</v>
      </c>
      <c r="AC43">
        <f t="shared" si="0"/>
        <v>0.26443466706916718</v>
      </c>
      <c r="AD43">
        <f t="shared" si="1"/>
        <v>29.784959318063468</v>
      </c>
      <c r="AE43">
        <f>'IDT-1'!D43</f>
        <v>0</v>
      </c>
      <c r="AF43" s="26"/>
      <c r="AG43">
        <f t="shared" si="2"/>
        <v>29.784959318063468</v>
      </c>
      <c r="AI43" s="75">
        <f>PXIL!L43</f>
        <v>0</v>
      </c>
      <c r="AJ43" s="75">
        <f>PXIL!R43</f>
        <v>0</v>
      </c>
      <c r="AK43" s="75">
        <f>RTM_IEX!L43</f>
        <v>6.09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2.9</v>
      </c>
      <c r="AB44" s="117">
        <f>-STOA!R44</f>
        <v>0</v>
      </c>
      <c r="AC44">
        <f t="shared" si="0"/>
        <v>0.27209066706916724</v>
      </c>
      <c r="AD44">
        <f t="shared" si="1"/>
        <v>30.647303318063468</v>
      </c>
      <c r="AE44">
        <f>'IDT-1'!D44</f>
        <v>0</v>
      </c>
      <c r="AF44" s="26"/>
      <c r="AG44">
        <f t="shared" si="2"/>
        <v>30.647303318063468</v>
      </c>
      <c r="AI44" s="75">
        <f>PXIL!L44</f>
        <v>0</v>
      </c>
      <c r="AJ44" s="75">
        <f>PXIL!R44</f>
        <v>0</v>
      </c>
      <c r="AK44" s="75">
        <f>RTM_IEX!L44</f>
        <v>6.96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2.9</v>
      </c>
      <c r="AB45" s="117">
        <f>-STOA!R45</f>
        <v>0</v>
      </c>
      <c r="AC45">
        <f t="shared" si="0"/>
        <v>0.27719466706916723</v>
      </c>
      <c r="AD45">
        <f t="shared" si="1"/>
        <v>31.222199318063467</v>
      </c>
      <c r="AE45">
        <f>'IDT-1'!D45</f>
        <v>0</v>
      </c>
      <c r="AF45" s="26"/>
      <c r="AG45">
        <f t="shared" si="2"/>
        <v>31.222199318063467</v>
      </c>
      <c r="AI45" s="75">
        <f>PXIL!L45</f>
        <v>0</v>
      </c>
      <c r="AJ45" s="75">
        <f>PXIL!R45</f>
        <v>0</v>
      </c>
      <c r="AK45" s="75">
        <f>RTM_IEX!L45</f>
        <v>7.54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2.9</v>
      </c>
      <c r="AB46" s="117">
        <f>-STOA!R46</f>
        <v>0</v>
      </c>
      <c r="AC46">
        <f t="shared" si="0"/>
        <v>0.27464266706916723</v>
      </c>
      <c r="AD46">
        <f t="shared" si="1"/>
        <v>30.934751318063469</v>
      </c>
      <c r="AE46">
        <f>'IDT-1'!D46</f>
        <v>0</v>
      </c>
      <c r="AF46" s="26"/>
      <c r="AG46">
        <f t="shared" si="2"/>
        <v>30.934751318063469</v>
      </c>
      <c r="AI46" s="75">
        <f>PXIL!L46</f>
        <v>0</v>
      </c>
      <c r="AJ46" s="75">
        <f>PXIL!R46</f>
        <v>0</v>
      </c>
      <c r="AK46" s="75">
        <f>RTM_IEX!L46</f>
        <v>7.25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2.9</v>
      </c>
      <c r="AB47" s="117">
        <f>-STOA!R47</f>
        <v>0</v>
      </c>
      <c r="AC47">
        <f t="shared" si="0"/>
        <v>0.2456906670691672</v>
      </c>
      <c r="AD47">
        <f t="shared" si="1"/>
        <v>27.67370331806347</v>
      </c>
      <c r="AE47">
        <f>'IDT-1'!D47</f>
        <v>0</v>
      </c>
      <c r="AF47" s="26"/>
      <c r="AG47">
        <f t="shared" si="2"/>
        <v>27.67370331806347</v>
      </c>
      <c r="AI47" s="75">
        <f>PXIL!L47</f>
        <v>0</v>
      </c>
      <c r="AJ47" s="75">
        <f>PXIL!R47</f>
        <v>0</v>
      </c>
      <c r="AK47" s="75">
        <f>RTM_IEX!L47</f>
        <v>3.96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2.9</v>
      </c>
      <c r="AB48" s="117">
        <f>-STOA!R48</f>
        <v>0</v>
      </c>
      <c r="AC48">
        <f t="shared" si="0"/>
        <v>0.2533466670691672</v>
      </c>
      <c r="AD48">
        <f t="shared" si="1"/>
        <v>28.536047318063467</v>
      </c>
      <c r="AE48">
        <f>'IDT-1'!D48</f>
        <v>0</v>
      </c>
      <c r="AF48" s="26"/>
      <c r="AG48">
        <f t="shared" si="2"/>
        <v>28.536047318063467</v>
      </c>
      <c r="AI48" s="75">
        <f>PXIL!L48</f>
        <v>0</v>
      </c>
      <c r="AJ48" s="75">
        <f>PXIL!R48</f>
        <v>0</v>
      </c>
      <c r="AK48" s="75">
        <f>RTM_IEX!L48</f>
        <v>4.83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2.9</v>
      </c>
      <c r="AB49" s="117">
        <f>-STOA!R49</f>
        <v>0</v>
      </c>
      <c r="AC49">
        <f t="shared" si="0"/>
        <v>0.2363626670691672</v>
      </c>
      <c r="AD49">
        <f t="shared" si="1"/>
        <v>26.623031318063468</v>
      </c>
      <c r="AE49">
        <f>'IDT-1'!D49</f>
        <v>0</v>
      </c>
      <c r="AF49" s="26"/>
      <c r="AG49">
        <f t="shared" si="2"/>
        <v>26.623031318063468</v>
      </c>
      <c r="AI49" s="75">
        <f>PXIL!L49</f>
        <v>0</v>
      </c>
      <c r="AJ49" s="75">
        <f>PXIL!R49</f>
        <v>0</v>
      </c>
      <c r="AK49" s="75">
        <f>RTM_IEX!L49</f>
        <v>2.9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2.9</v>
      </c>
      <c r="AB50" s="117">
        <f>-STOA!R50</f>
        <v>0</v>
      </c>
      <c r="AC50">
        <f t="shared" si="0"/>
        <v>0.2363626670691672</v>
      </c>
      <c r="AD50">
        <f t="shared" si="1"/>
        <v>26.623031318063468</v>
      </c>
      <c r="AE50">
        <f>'IDT-1'!D50</f>
        <v>0</v>
      </c>
      <c r="AF50" s="26"/>
      <c r="AG50">
        <f t="shared" si="2"/>
        <v>26.623031318063468</v>
      </c>
      <c r="AI50" s="75">
        <f>PXIL!L50</f>
        <v>0</v>
      </c>
      <c r="AJ50" s="75">
        <f>PXIL!R50</f>
        <v>0</v>
      </c>
      <c r="AK50" s="75">
        <f>RTM_IEX!L50</f>
        <v>2.9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2.9</v>
      </c>
      <c r="AB51" s="117">
        <f>-STOA!R51</f>
        <v>0</v>
      </c>
      <c r="AC51">
        <f t="shared" si="0"/>
        <v>0.2363626670691672</v>
      </c>
      <c r="AD51">
        <f t="shared" si="1"/>
        <v>26.623031318063468</v>
      </c>
      <c r="AE51">
        <f>'IDT-1'!D51</f>
        <v>0</v>
      </c>
      <c r="AF51" s="26"/>
      <c r="AG51">
        <f t="shared" si="2"/>
        <v>26.623031318063468</v>
      </c>
      <c r="AI51" s="75">
        <f>PXIL!L51</f>
        <v>0</v>
      </c>
      <c r="AJ51" s="75">
        <f>PXIL!R51</f>
        <v>0</v>
      </c>
      <c r="AK51" s="75">
        <f>RTM_IEX!L51</f>
        <v>2.9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9.83</v>
      </c>
      <c r="AB52" s="117">
        <f>-STOA!R52</f>
        <v>0</v>
      </c>
      <c r="AC52">
        <f t="shared" si="0"/>
        <v>0.29734666706916718</v>
      </c>
      <c r="AD52">
        <f t="shared" si="1"/>
        <v>33.492047318063463</v>
      </c>
      <c r="AE52">
        <f>'IDT-1'!D52</f>
        <v>0</v>
      </c>
      <c r="AF52" s="26"/>
      <c r="AG52">
        <f t="shared" si="2"/>
        <v>33.492047318063463</v>
      </c>
      <c r="AI52" s="75">
        <f>PXIL!L52</f>
        <v>0</v>
      </c>
      <c r="AJ52" s="75">
        <f>PXIL!R52</f>
        <v>0</v>
      </c>
      <c r="AK52" s="75">
        <f>RTM_IEX!L52</f>
        <v>2.9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10.36</v>
      </c>
      <c r="AB53" s="117">
        <f>-STOA!R53</f>
        <v>0</v>
      </c>
      <c r="AC53">
        <f t="shared" si="0"/>
        <v>0.31054666706916723</v>
      </c>
      <c r="AD53">
        <f t="shared" si="1"/>
        <v>34.978847318063465</v>
      </c>
      <c r="AE53">
        <f>'IDT-1'!D53</f>
        <v>0</v>
      </c>
      <c r="AF53" s="26"/>
      <c r="AG53">
        <f t="shared" si="2"/>
        <v>34.978847318063465</v>
      </c>
      <c r="AI53" s="75">
        <f>PXIL!L53</f>
        <v>0</v>
      </c>
      <c r="AJ53" s="75">
        <f>PXIL!R53</f>
        <v>0</v>
      </c>
      <c r="AK53" s="75">
        <f>RTM_IEX!L53</f>
        <v>3.87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10.91</v>
      </c>
      <c r="AB54" s="117">
        <f>-STOA!R54</f>
        <v>0</v>
      </c>
      <c r="AC54">
        <f t="shared" si="0"/>
        <v>0.30685066706916719</v>
      </c>
      <c r="AD54">
        <f t="shared" si="1"/>
        <v>34.562543318063469</v>
      </c>
      <c r="AE54">
        <f>'IDT-1'!D54</f>
        <v>0</v>
      </c>
      <c r="AF54" s="26"/>
      <c r="AG54">
        <f t="shared" si="2"/>
        <v>34.562543318063469</v>
      </c>
      <c r="AI54" s="75">
        <f>PXIL!L54</f>
        <v>0</v>
      </c>
      <c r="AJ54" s="75">
        <f>PXIL!R54</f>
        <v>0</v>
      </c>
      <c r="AK54" s="75">
        <f>RTM_IEX!L54</f>
        <v>2.9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10.92</v>
      </c>
      <c r="AB55" s="117">
        <f>-STOA!R55</f>
        <v>0</v>
      </c>
      <c r="AC55">
        <f t="shared" si="0"/>
        <v>0.30693866706916723</v>
      </c>
      <c r="AD55">
        <f t="shared" si="1"/>
        <v>34.572455318063469</v>
      </c>
      <c r="AE55">
        <f>'IDT-1'!D55</f>
        <v>0</v>
      </c>
      <c r="AF55" s="26"/>
      <c r="AG55">
        <f t="shared" si="2"/>
        <v>34.572455318063469</v>
      </c>
      <c r="AI55" s="75">
        <f>PXIL!L55</f>
        <v>0</v>
      </c>
      <c r="AJ55" s="75">
        <f>PXIL!R55</f>
        <v>0</v>
      </c>
      <c r="AK55" s="75">
        <f>RTM_IEX!L55</f>
        <v>2.9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10.92</v>
      </c>
      <c r="AB56" s="117">
        <f>-STOA!R56</f>
        <v>0</v>
      </c>
      <c r="AC56">
        <f t="shared" si="0"/>
        <v>0.30693866706916723</v>
      </c>
      <c r="AD56">
        <f t="shared" si="1"/>
        <v>34.572455318063469</v>
      </c>
      <c r="AE56">
        <f>'IDT-1'!D56</f>
        <v>0</v>
      </c>
      <c r="AF56" s="26"/>
      <c r="AG56">
        <f t="shared" si="2"/>
        <v>34.572455318063469</v>
      </c>
      <c r="AI56" s="75">
        <f>PXIL!L56</f>
        <v>0</v>
      </c>
      <c r="AJ56" s="75">
        <f>PXIL!R56</f>
        <v>0</v>
      </c>
      <c r="AK56" s="75">
        <f>RTM_IEX!L56</f>
        <v>2.9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10.34</v>
      </c>
      <c r="AB57" s="117">
        <f>-STOA!R57</f>
        <v>0</v>
      </c>
      <c r="AC57">
        <f t="shared" si="0"/>
        <v>0.31037066706916727</v>
      </c>
      <c r="AD57">
        <f t="shared" si="1"/>
        <v>34.959023318063473</v>
      </c>
      <c r="AE57">
        <f>'IDT-1'!D57</f>
        <v>0</v>
      </c>
      <c r="AF57" s="26"/>
      <c r="AG57">
        <f t="shared" si="2"/>
        <v>34.959023318063473</v>
      </c>
      <c r="AI57" s="75">
        <f>PXIL!L57</f>
        <v>0</v>
      </c>
      <c r="AJ57" s="75">
        <f>PXIL!R57</f>
        <v>0</v>
      </c>
      <c r="AK57" s="75">
        <f>RTM_IEX!L57</f>
        <v>3.87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9.57</v>
      </c>
      <c r="AB58" s="117">
        <f>-STOA!R58</f>
        <v>0</v>
      </c>
      <c r="AC58">
        <f t="shared" si="0"/>
        <v>0.31204266706916722</v>
      </c>
      <c r="AD58">
        <f t="shared" si="1"/>
        <v>35.147351318063471</v>
      </c>
      <c r="AE58">
        <f>'IDT-1'!D58</f>
        <v>0</v>
      </c>
      <c r="AF58" s="26"/>
      <c r="AG58">
        <f t="shared" si="2"/>
        <v>35.147351318063471</v>
      </c>
      <c r="AI58" s="75">
        <f>PXIL!L58</f>
        <v>0</v>
      </c>
      <c r="AJ58" s="75">
        <f>PXIL!R58</f>
        <v>0</v>
      </c>
      <c r="AK58" s="75">
        <f>RTM_IEX!L58</f>
        <v>4.83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9.6199999999999992</v>
      </c>
      <c r="AB59" s="117">
        <f>-STOA!R59</f>
        <v>0</v>
      </c>
      <c r="AC59">
        <f t="shared" si="0"/>
        <v>0.31248266706916716</v>
      </c>
      <c r="AD59">
        <f t="shared" si="1"/>
        <v>35.196911318063464</v>
      </c>
      <c r="AE59">
        <f>'IDT-1'!D59</f>
        <v>0</v>
      </c>
      <c r="AF59" s="26"/>
      <c r="AG59">
        <f t="shared" si="2"/>
        <v>35.196911318063464</v>
      </c>
      <c r="AI59" s="75">
        <f>PXIL!L59</f>
        <v>0</v>
      </c>
      <c r="AJ59" s="75">
        <f>PXIL!R59</f>
        <v>0</v>
      </c>
      <c r="AK59" s="75">
        <f>RTM_IEX!L59</f>
        <v>4.83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9.52</v>
      </c>
      <c r="AB60" s="117">
        <f>-STOA!R60</f>
        <v>0</v>
      </c>
      <c r="AC60">
        <f t="shared" si="0"/>
        <v>0.31160266706916723</v>
      </c>
      <c r="AD60">
        <f t="shared" si="1"/>
        <v>35.097791318063472</v>
      </c>
      <c r="AE60">
        <f>'IDT-1'!D60</f>
        <v>0</v>
      </c>
      <c r="AF60" s="26"/>
      <c r="AG60">
        <f t="shared" si="2"/>
        <v>35.097791318063472</v>
      </c>
      <c r="AI60" s="75">
        <f>PXIL!L60</f>
        <v>0</v>
      </c>
      <c r="AJ60" s="75">
        <f>PXIL!R60</f>
        <v>0</v>
      </c>
      <c r="AK60" s="75">
        <f>RTM_IEX!L60</f>
        <v>4.83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9.6199999999999992</v>
      </c>
      <c r="AB61" s="117">
        <f>-STOA!R61</f>
        <v>0</v>
      </c>
      <c r="AC61">
        <f t="shared" si="0"/>
        <v>0.29549866706916716</v>
      </c>
      <c r="AD61">
        <f t="shared" si="1"/>
        <v>33.283895318063465</v>
      </c>
      <c r="AE61">
        <f>'IDT-1'!D61</f>
        <v>0</v>
      </c>
      <c r="AF61" s="26"/>
      <c r="AG61">
        <f t="shared" si="2"/>
        <v>33.283895318063465</v>
      </c>
      <c r="AI61" s="75">
        <f>PXIL!L61</f>
        <v>0</v>
      </c>
      <c r="AJ61" s="75">
        <f>PXIL!R61</f>
        <v>0</v>
      </c>
      <c r="AK61" s="75">
        <f>RTM_IEX!L61</f>
        <v>2.9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9.6199999999999992</v>
      </c>
      <c r="AB62" s="117">
        <f>-STOA!R62</f>
        <v>0</v>
      </c>
      <c r="AC62">
        <f t="shared" si="0"/>
        <v>0.29549866706916716</v>
      </c>
      <c r="AD62">
        <f t="shared" si="1"/>
        <v>33.283895318063465</v>
      </c>
      <c r="AE62">
        <f>'IDT-1'!D62</f>
        <v>0</v>
      </c>
      <c r="AF62" s="26"/>
      <c r="AG62">
        <f t="shared" si="2"/>
        <v>33.283895318063465</v>
      </c>
      <c r="AI62" s="75">
        <f>PXIL!L62</f>
        <v>0</v>
      </c>
      <c r="AJ62" s="75">
        <f>PXIL!R62</f>
        <v>0</v>
      </c>
      <c r="AK62" s="75">
        <f>RTM_IEX!L62</f>
        <v>2.9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9.57</v>
      </c>
      <c r="AB63" s="117">
        <f>-STOA!R63</f>
        <v>0</v>
      </c>
      <c r="AC63">
        <f t="shared" si="0"/>
        <v>0.27807466706916723</v>
      </c>
      <c r="AD63">
        <f t="shared" si="1"/>
        <v>31.32131931806347</v>
      </c>
      <c r="AE63">
        <f>'IDT-1'!D63</f>
        <v>0</v>
      </c>
      <c r="AF63" s="26"/>
      <c r="AG63">
        <f t="shared" si="2"/>
        <v>31.32131931806347</v>
      </c>
      <c r="AI63" s="75">
        <f>PXIL!L63</f>
        <v>0</v>
      </c>
      <c r="AJ63" s="75">
        <f>PXIL!R63</f>
        <v>0</v>
      </c>
      <c r="AK63" s="75">
        <f>RTM_IEX!L63</f>
        <v>0.97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9.57</v>
      </c>
      <c r="AB64" s="117">
        <f>-STOA!R64</f>
        <v>0</v>
      </c>
      <c r="AC64">
        <f t="shared" si="0"/>
        <v>0.27807466706916723</v>
      </c>
      <c r="AD64">
        <f t="shared" si="1"/>
        <v>31.32131931806347</v>
      </c>
      <c r="AE64">
        <f>'IDT-1'!D64</f>
        <v>0</v>
      </c>
      <c r="AF64" s="26"/>
      <c r="AG64">
        <f t="shared" si="2"/>
        <v>31.32131931806347</v>
      </c>
      <c r="AI64" s="75">
        <f>PXIL!L64</f>
        <v>0</v>
      </c>
      <c r="AJ64" s="75">
        <f>PXIL!R64</f>
        <v>0</v>
      </c>
      <c r="AK64" s="75">
        <f>RTM_IEX!L64</f>
        <v>0.97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9.52</v>
      </c>
      <c r="AB65" s="117">
        <f>-STOA!R65</f>
        <v>0</v>
      </c>
      <c r="AC65">
        <f t="shared" si="0"/>
        <v>0.26909866706916724</v>
      </c>
      <c r="AD65">
        <f t="shared" si="1"/>
        <v>30.310295318063471</v>
      </c>
      <c r="AE65">
        <f>'IDT-1'!D65</f>
        <v>0</v>
      </c>
      <c r="AF65" s="26"/>
      <c r="AG65">
        <f t="shared" si="2"/>
        <v>30.310295318063471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9.33</v>
      </c>
      <c r="AB66" s="117">
        <f>-STOA!R66</f>
        <v>0</v>
      </c>
      <c r="AC66">
        <f t="shared" si="0"/>
        <v>0.26742666706916718</v>
      </c>
      <c r="AD66">
        <f t="shared" si="1"/>
        <v>30.121967318063469</v>
      </c>
      <c r="AE66">
        <f>'IDT-1'!D66</f>
        <v>0</v>
      </c>
      <c r="AF66" s="26"/>
      <c r="AG66">
        <f t="shared" si="2"/>
        <v>30.121967318063469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9.23</v>
      </c>
      <c r="AB67" s="117">
        <f>-STOA!R67</f>
        <v>0</v>
      </c>
      <c r="AC67">
        <f t="shared" si="0"/>
        <v>0.26654666706916724</v>
      </c>
      <c r="AD67">
        <f t="shared" si="1"/>
        <v>30.022847318063469</v>
      </c>
      <c r="AE67">
        <f>'IDT-1'!D67</f>
        <v>0</v>
      </c>
      <c r="AF67" s="26"/>
      <c r="AG67">
        <f t="shared" si="2"/>
        <v>30.022847318063469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0.25809866706916723</v>
      </c>
      <c r="AD68">
        <f t="shared" ref="AD68:AD98" si="4">SUM(B68:AB68,AI68:AR68)-AC68</f>
        <v>29.07129531806347</v>
      </c>
      <c r="AE68">
        <f>'IDT-1'!D68</f>
        <v>0</v>
      </c>
      <c r="AF68" s="26"/>
      <c r="AG68">
        <f t="shared" ref="AG68:AG98" si="5">SUM(AD68:AF68)</f>
        <v>29.07129531806347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7.49</v>
      </c>
      <c r="AB69" s="117">
        <f>-STOA!R69</f>
        <v>0</v>
      </c>
      <c r="AC69">
        <f t="shared" si="3"/>
        <v>0.25123466706916725</v>
      </c>
      <c r="AD69">
        <f t="shared" si="4"/>
        <v>28.298159318063473</v>
      </c>
      <c r="AE69">
        <f>'IDT-1'!D69</f>
        <v>0</v>
      </c>
      <c r="AF69" s="26"/>
      <c r="AG69">
        <f t="shared" si="5"/>
        <v>28.298159318063473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7.4399999999999995</v>
      </c>
      <c r="AB70" s="117">
        <f>-STOA!R70</f>
        <v>0</v>
      </c>
      <c r="AC70">
        <f t="shared" si="3"/>
        <v>0.2507946670691672</v>
      </c>
      <c r="AD70">
        <f t="shared" si="4"/>
        <v>28.248599318063466</v>
      </c>
      <c r="AE70">
        <f>'IDT-1'!D70</f>
        <v>0</v>
      </c>
      <c r="AF70" s="26"/>
      <c r="AG70">
        <f t="shared" si="5"/>
        <v>28.248599318063466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6.8599999999999994</v>
      </c>
      <c r="AB71" s="117">
        <f>-STOA!R71</f>
        <v>0</v>
      </c>
      <c r="AC71">
        <f t="shared" si="3"/>
        <v>0.2456906670691672</v>
      </c>
      <c r="AD71">
        <f t="shared" si="4"/>
        <v>27.67370331806347</v>
      </c>
      <c r="AE71">
        <f>'IDT-1'!D71</f>
        <v>0</v>
      </c>
      <c r="AF71" s="26"/>
      <c r="AG71">
        <f t="shared" si="5"/>
        <v>27.67370331806347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5.6099999999999994</v>
      </c>
      <c r="AB72" s="117">
        <f>-STOA!R72</f>
        <v>0</v>
      </c>
      <c r="AC72">
        <f t="shared" si="3"/>
        <v>0.23469066706916722</v>
      </c>
      <c r="AD72">
        <f t="shared" si="4"/>
        <v>26.43470331806347</v>
      </c>
      <c r="AE72">
        <f>'IDT-1'!D72</f>
        <v>0</v>
      </c>
      <c r="AF72" s="26"/>
      <c r="AG72">
        <f t="shared" si="5"/>
        <v>26.43470331806347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4.18</v>
      </c>
      <c r="AB73" s="117">
        <f>-STOA!R73</f>
        <v>0</v>
      </c>
      <c r="AC73">
        <f t="shared" si="3"/>
        <v>0.22210666706916721</v>
      </c>
      <c r="AD73">
        <f t="shared" si="4"/>
        <v>25.01728731806347</v>
      </c>
      <c r="AE73">
        <f>'IDT-1'!D73</f>
        <v>0</v>
      </c>
      <c r="AF73" s="26"/>
      <c r="AG73">
        <f t="shared" si="5"/>
        <v>25.01728731806347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3.58</v>
      </c>
      <c r="AB74" s="117">
        <f>-STOA!R74</f>
        <v>0</v>
      </c>
      <c r="AC74">
        <f t="shared" si="3"/>
        <v>0.2168266670691672</v>
      </c>
      <c r="AD74">
        <f t="shared" si="4"/>
        <v>24.422567318063468</v>
      </c>
      <c r="AE74">
        <f>'IDT-1'!D74</f>
        <v>0</v>
      </c>
      <c r="AF74" s="26"/>
      <c r="AG74">
        <f t="shared" si="5"/>
        <v>24.422567318063468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0.21084266706916721</v>
      </c>
      <c r="AD75">
        <f t="shared" si="4"/>
        <v>23.74855131806347</v>
      </c>
      <c r="AE75">
        <f>'IDT-1'!D75</f>
        <v>0</v>
      </c>
      <c r="AF75" s="26"/>
      <c r="AG75">
        <f t="shared" si="5"/>
        <v>23.74855131806347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0.21084266706916721</v>
      </c>
      <c r="AD76">
        <f t="shared" si="4"/>
        <v>23.74855131806347</v>
      </c>
      <c r="AE76">
        <f>'IDT-1'!D76</f>
        <v>0</v>
      </c>
      <c r="AF76" s="26"/>
      <c r="AG76">
        <f t="shared" si="5"/>
        <v>23.74855131806347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0.21084266706916721</v>
      </c>
      <c r="AD77">
        <f t="shared" si="4"/>
        <v>23.74855131806347</v>
      </c>
      <c r="AE77">
        <f>'IDT-1'!D77</f>
        <v>0</v>
      </c>
      <c r="AF77" s="26"/>
      <c r="AG77">
        <f t="shared" si="5"/>
        <v>23.74855131806347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0.21084266706916721</v>
      </c>
      <c r="AD78">
        <f t="shared" si="4"/>
        <v>23.74855131806347</v>
      </c>
      <c r="AE78">
        <f>'IDT-1'!D78</f>
        <v>0</v>
      </c>
      <c r="AF78" s="26"/>
      <c r="AG78">
        <f t="shared" si="5"/>
        <v>23.74855131806347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0.2405866670691672</v>
      </c>
      <c r="AD79">
        <f t="shared" si="4"/>
        <v>27.098807318063468</v>
      </c>
      <c r="AE79">
        <f>'IDT-1'!D79</f>
        <v>0</v>
      </c>
      <c r="AF79" s="26"/>
      <c r="AG79">
        <f t="shared" si="5"/>
        <v>27.098807318063468</v>
      </c>
      <c r="AI79" s="75">
        <f>PXIL!L79</f>
        <v>0</v>
      </c>
      <c r="AJ79" s="75">
        <f>PXIL!R79</f>
        <v>0</v>
      </c>
      <c r="AK79" s="75">
        <f>RTM_IEX!L79</f>
        <v>3.38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0.2405866670691672</v>
      </c>
      <c r="AD80">
        <f t="shared" si="4"/>
        <v>27.098807318063468</v>
      </c>
      <c r="AE80">
        <f>'IDT-1'!D80</f>
        <v>0</v>
      </c>
      <c r="AF80" s="26"/>
      <c r="AG80">
        <f t="shared" si="5"/>
        <v>27.098807318063468</v>
      </c>
      <c r="AI80" s="75">
        <f>PXIL!L80</f>
        <v>0</v>
      </c>
      <c r="AJ80" s="75">
        <f>PXIL!R80</f>
        <v>0</v>
      </c>
      <c r="AK80" s="75">
        <f>RTM_IEX!L80</f>
        <v>3.38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0.2405866670691672</v>
      </c>
      <c r="AD81">
        <f t="shared" si="4"/>
        <v>27.098807318063468</v>
      </c>
      <c r="AE81">
        <f>'IDT-1'!D81</f>
        <v>0</v>
      </c>
      <c r="AF81" s="26"/>
      <c r="AG81">
        <f t="shared" si="5"/>
        <v>27.098807318063468</v>
      </c>
      <c r="AI81" s="75">
        <f>PXIL!L81</f>
        <v>0</v>
      </c>
      <c r="AJ81" s="75">
        <f>PXIL!R81</f>
        <v>0</v>
      </c>
      <c r="AK81" s="75">
        <f>RTM_IEX!L81</f>
        <v>3.38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0.2363626670691672</v>
      </c>
      <c r="AD82">
        <f t="shared" si="4"/>
        <v>26.623031318063468</v>
      </c>
      <c r="AE82">
        <f>'IDT-1'!D82</f>
        <v>0</v>
      </c>
      <c r="AF82" s="26"/>
      <c r="AG82">
        <f t="shared" si="5"/>
        <v>26.623031318063468</v>
      </c>
      <c r="AI82" s="75">
        <f>PXIL!L82</f>
        <v>0</v>
      </c>
      <c r="AJ82" s="75">
        <f>PXIL!R82</f>
        <v>0</v>
      </c>
      <c r="AK82" s="75">
        <f>RTM_IEX!L82</f>
        <v>2.9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0.23213866706916722</v>
      </c>
      <c r="AD83">
        <f t="shared" si="4"/>
        <v>26.147255318063468</v>
      </c>
      <c r="AE83">
        <f>'IDT-1'!D83</f>
        <v>0</v>
      </c>
      <c r="AF83" s="26"/>
      <c r="AG83">
        <f t="shared" si="5"/>
        <v>26.147255318063468</v>
      </c>
      <c r="AI83" s="75">
        <f>PXIL!L83</f>
        <v>0</v>
      </c>
      <c r="AJ83" s="75">
        <f>PXIL!R83</f>
        <v>0</v>
      </c>
      <c r="AK83" s="75">
        <f>RTM_IEX!L83</f>
        <v>2.42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0.23213866706916722</v>
      </c>
      <c r="AD84">
        <f t="shared" si="4"/>
        <v>26.147255318063468</v>
      </c>
      <c r="AE84">
        <f>'IDT-1'!D84</f>
        <v>0</v>
      </c>
      <c r="AF84" s="26"/>
      <c r="AG84">
        <f t="shared" si="5"/>
        <v>26.147255318063468</v>
      </c>
      <c r="AI84" s="75">
        <f>PXIL!L84</f>
        <v>0</v>
      </c>
      <c r="AJ84" s="75">
        <f>PXIL!R84</f>
        <v>0</v>
      </c>
      <c r="AK84" s="75">
        <f>RTM_IEX!L84</f>
        <v>2.42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4.9997674202251368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0.22360062036714839</v>
      </c>
      <c r="AD85">
        <f t="shared" si="4"/>
        <v>25.185560784990624</v>
      </c>
      <c r="AE85">
        <f>'IDT-1'!D85</f>
        <v>0</v>
      </c>
      <c r="AF85" s="26"/>
      <c r="AG85">
        <f t="shared" si="5"/>
        <v>25.185560784990624</v>
      </c>
      <c r="AI85" s="75">
        <f>PXIL!L85</f>
        <v>0</v>
      </c>
      <c r="AJ85" s="75">
        <f>PXIL!R85</f>
        <v>0</v>
      </c>
      <c r="AK85" s="75">
        <f>RTM_IEX!L85</f>
        <v>1.45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4.9997674202251368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0.21937662036714839</v>
      </c>
      <c r="AD86">
        <f t="shared" si="4"/>
        <v>24.709784784990621</v>
      </c>
      <c r="AE86">
        <f>'IDT-1'!D86</f>
        <v>0</v>
      </c>
      <c r="AF86" s="26"/>
      <c r="AG86">
        <f t="shared" si="5"/>
        <v>24.709784784990621</v>
      </c>
      <c r="AI86" s="75">
        <f>PXIL!L86</f>
        <v>0</v>
      </c>
      <c r="AJ86" s="75">
        <f>PXIL!R86</f>
        <v>0</v>
      </c>
      <c r="AK86" s="75">
        <f>RTM_IEX!L86</f>
        <v>0.97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4.9997762963625787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0.21937669847715791</v>
      </c>
      <c r="AD87">
        <f t="shared" si="4"/>
        <v>24.709793583018055</v>
      </c>
      <c r="AE87">
        <f>'IDT-1'!D87</f>
        <v>0</v>
      </c>
      <c r="AF87" s="26"/>
      <c r="AG87">
        <f t="shared" si="5"/>
        <v>24.709793583018055</v>
      </c>
      <c r="AI87" s="75">
        <f>PXIL!L87</f>
        <v>0</v>
      </c>
      <c r="AJ87" s="75">
        <f>PXIL!R87</f>
        <v>0</v>
      </c>
      <c r="AK87" s="75">
        <f>RTM_IEX!L87</f>
        <v>0.97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4.9997762963625787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0.21937669847715791</v>
      </c>
      <c r="AD88">
        <f t="shared" si="4"/>
        <v>24.709793583018055</v>
      </c>
      <c r="AE88">
        <f>'IDT-1'!D88</f>
        <v>0</v>
      </c>
      <c r="AF88" s="26"/>
      <c r="AG88">
        <f t="shared" si="5"/>
        <v>24.709793583018055</v>
      </c>
      <c r="AI88" s="75">
        <f>PXIL!L88</f>
        <v>0</v>
      </c>
      <c r="AJ88" s="75">
        <f>PXIL!R88</f>
        <v>0</v>
      </c>
      <c r="AK88" s="75">
        <f>RTM_IEX!L88</f>
        <v>0.97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4.9997762963625787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0.21937669847715791</v>
      </c>
      <c r="AD89">
        <f t="shared" si="4"/>
        <v>24.709793583018055</v>
      </c>
      <c r="AE89">
        <f>'IDT-1'!D89</f>
        <v>0</v>
      </c>
      <c r="AF89" s="26"/>
      <c r="AG89">
        <f t="shared" si="5"/>
        <v>24.709793583018055</v>
      </c>
      <c r="AI89" s="75">
        <f>PXIL!L89</f>
        <v>0</v>
      </c>
      <c r="AJ89" s="75">
        <f>PXIL!R89</f>
        <v>0</v>
      </c>
      <c r="AK89" s="75">
        <f>RTM_IEX!L89</f>
        <v>0.97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4.9997762963625787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0.21937669847715791</v>
      </c>
      <c r="AD90">
        <f t="shared" si="4"/>
        <v>24.709793583018055</v>
      </c>
      <c r="AE90">
        <f>'IDT-1'!D90</f>
        <v>0</v>
      </c>
      <c r="AF90" s="26"/>
      <c r="AG90">
        <f t="shared" si="5"/>
        <v>24.709793583018055</v>
      </c>
      <c r="AI90" s="75">
        <f>PXIL!L90</f>
        <v>0</v>
      </c>
      <c r="AJ90" s="75">
        <f>PXIL!R90</f>
        <v>0</v>
      </c>
      <c r="AK90" s="75">
        <f>RTM_IEX!L90</f>
        <v>0.97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4.9997762963625787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0.21937669847715791</v>
      </c>
      <c r="AD91">
        <f t="shared" si="4"/>
        <v>24.709793583018055</v>
      </c>
      <c r="AE91">
        <f>'IDT-1'!D91</f>
        <v>0</v>
      </c>
      <c r="AF91" s="26"/>
      <c r="AG91">
        <f t="shared" si="5"/>
        <v>24.709793583018055</v>
      </c>
      <c r="AI91" s="75">
        <f>PXIL!L91</f>
        <v>0</v>
      </c>
      <c r="AJ91" s="75">
        <f>PXIL!R91</f>
        <v>0</v>
      </c>
      <c r="AK91" s="75">
        <f>RTM_IEX!L91</f>
        <v>0.97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4.9997762963625787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0.21937669847715791</v>
      </c>
      <c r="AD92">
        <f t="shared" si="4"/>
        <v>24.709793583018055</v>
      </c>
      <c r="AE92">
        <f>'IDT-1'!D92</f>
        <v>0</v>
      </c>
      <c r="AF92" s="26"/>
      <c r="AG92">
        <f t="shared" si="5"/>
        <v>24.709793583018055</v>
      </c>
      <c r="AI92" s="75">
        <f>PXIL!L92</f>
        <v>0</v>
      </c>
      <c r="AJ92" s="75">
        <f>PXIL!R92</f>
        <v>0</v>
      </c>
      <c r="AK92" s="75">
        <f>RTM_IEX!L92</f>
        <v>0.97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4.9997762963625787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0.21506469847715792</v>
      </c>
      <c r="AD93">
        <f t="shared" si="4"/>
        <v>24.224105583018058</v>
      </c>
      <c r="AE93">
        <f>'IDT-1'!D93</f>
        <v>0</v>
      </c>
      <c r="AF93" s="26"/>
      <c r="AG93">
        <f t="shared" si="5"/>
        <v>24.224105583018058</v>
      </c>
      <c r="AI93" s="75">
        <f>PXIL!L93</f>
        <v>0</v>
      </c>
      <c r="AJ93" s="75">
        <f>PXIL!R93</f>
        <v>0</v>
      </c>
      <c r="AK93" s="75">
        <f>RTM_IEX!L93</f>
        <v>0.48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4.9997762963625787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0.21506469847715792</v>
      </c>
      <c r="AD94">
        <f t="shared" si="4"/>
        <v>24.224105583018058</v>
      </c>
      <c r="AE94">
        <f>'IDT-1'!D94</f>
        <v>0</v>
      </c>
      <c r="AF94" s="26"/>
      <c r="AG94">
        <f t="shared" si="5"/>
        <v>24.224105583018058</v>
      </c>
      <c r="AI94" s="75">
        <f>PXIL!L94</f>
        <v>0</v>
      </c>
      <c r="AJ94" s="75">
        <f>PXIL!R94</f>
        <v>0</v>
      </c>
      <c r="AK94" s="75">
        <f>RTM_IEX!L94</f>
        <v>0.48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4.9999999999999991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0.21084266706916721</v>
      </c>
      <c r="AD95">
        <f t="shared" si="4"/>
        <v>23.74855131806347</v>
      </c>
      <c r="AE95">
        <f>'IDT-1'!D95</f>
        <v>0</v>
      </c>
      <c r="AF95" s="26"/>
      <c r="AG95">
        <f t="shared" si="5"/>
        <v>23.74855131806347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4.9999999999999991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0.21084266706916721</v>
      </c>
      <c r="AD96">
        <f t="shared" si="4"/>
        <v>23.74855131806347</v>
      </c>
      <c r="AE96">
        <f>'IDT-1'!D96</f>
        <v>0</v>
      </c>
      <c r="AF96" s="26"/>
      <c r="AG96">
        <f t="shared" si="5"/>
        <v>23.74855131806347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4.9999999999999991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0.21084266706916721</v>
      </c>
      <c r="AD97">
        <f t="shared" si="4"/>
        <v>23.74855131806347</v>
      </c>
      <c r="AE97">
        <f>'IDT-1'!D97</f>
        <v>0</v>
      </c>
      <c r="AF97" s="26"/>
      <c r="AG97">
        <f t="shared" si="5"/>
        <v>23.74855131806347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4.9999999999999991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0.21084266706916721</v>
      </c>
      <c r="AD98">
        <f t="shared" si="4"/>
        <v>23.74855131806347</v>
      </c>
      <c r="AE98">
        <f>'IDT-1'!D98</f>
        <v>0</v>
      </c>
      <c r="AF98" s="26"/>
      <c r="AG98">
        <f t="shared" si="5"/>
        <v>23.74855131806347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0.38542545564318276</v>
      </c>
      <c r="H99">
        <f t="shared" si="6"/>
        <v>0</v>
      </c>
      <c r="I99">
        <f t="shared" si="6"/>
        <v>0.11962975138095629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0.10339499999999989</v>
      </c>
      <c r="AB99" s="117">
        <f t="shared" si="6"/>
        <v>0</v>
      </c>
      <c r="AC99">
        <f t="shared" si="6"/>
        <v>5.7574458218124253E-3</v>
      </c>
      <c r="AD99">
        <f t="shared" si="6"/>
        <v>0.64849776120232716</v>
      </c>
      <c r="AE99">
        <f t="shared" ref="AE99:AR99" si="7">SUM(AE3:AE98)/4000</f>
        <v>0</v>
      </c>
      <c r="AG99">
        <f t="shared" si="7"/>
        <v>0.64849776120232716</v>
      </c>
      <c r="AI99">
        <f t="shared" si="7"/>
        <v>0</v>
      </c>
      <c r="AJ99">
        <f t="shared" si="7"/>
        <v>0</v>
      </c>
      <c r="AK99">
        <f t="shared" si="7"/>
        <v>4.5804999999999998E-2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45070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14.50201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1.06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0.13694568800000001</v>
      </c>
      <c r="AD3">
        <f>SUM(B3:AB3,AI3:AR3)-AC3</f>
        <v>15.425064312</v>
      </c>
      <c r="AE3">
        <v>0</v>
      </c>
      <c r="AF3" s="26"/>
      <c r="AG3">
        <f>SUM(AD3:AF3)</f>
        <v>15.425064312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12.560513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0.1105325144</v>
      </c>
      <c r="AD4">
        <f t="shared" ref="AD4:AD67" si="1">SUM(B4:AB4,AI4:AR4)-AC4</f>
        <v>12.449980485600001</v>
      </c>
      <c r="AE4">
        <v>0</v>
      </c>
      <c r="AF4" s="26"/>
      <c r="AG4">
        <f t="shared" ref="AG4:AG67" si="2">SUM(AD4:AF4)</f>
        <v>12.449980485600001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12.225994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0.1075887472</v>
      </c>
      <c r="AD5">
        <f t="shared" si="1"/>
        <v>12.118405252800001</v>
      </c>
      <c r="AE5">
        <v>0</v>
      </c>
      <c r="AF5" s="26"/>
      <c r="AG5">
        <f t="shared" si="2"/>
        <v>12.118405252800001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12.132845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0.106769036</v>
      </c>
      <c r="AD6">
        <f t="shared" si="1"/>
        <v>12.026075964</v>
      </c>
      <c r="AE6">
        <v>0</v>
      </c>
      <c r="AF6" s="26"/>
      <c r="AG6">
        <f t="shared" si="2"/>
        <v>12.026075964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13.220336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0.1163389568</v>
      </c>
      <c r="AD7">
        <f t="shared" si="1"/>
        <v>13.1039970432</v>
      </c>
      <c r="AE7">
        <v>0</v>
      </c>
      <c r="AF7" s="26"/>
      <c r="AG7">
        <f t="shared" si="2"/>
        <v>13.1039970432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11.455209999999999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0.100805848</v>
      </c>
      <c r="AD8">
        <f t="shared" si="1"/>
        <v>11.354404151999999</v>
      </c>
      <c r="AE8">
        <v>0</v>
      </c>
      <c r="AF8" s="26"/>
      <c r="AG8">
        <f t="shared" si="2"/>
        <v>11.354404151999999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8.7071009999999998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7.6622488799999999E-2</v>
      </c>
      <c r="AD9">
        <f t="shared" si="1"/>
        <v>8.6304785111999998</v>
      </c>
      <c r="AE9">
        <v>0</v>
      </c>
      <c r="AF9" s="26"/>
      <c r="AG9">
        <f t="shared" si="2"/>
        <v>8.6304785111999998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10.361064000000001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9.1177363200000014E-2</v>
      </c>
      <c r="AD10">
        <f t="shared" si="1"/>
        <v>10.269886636800001</v>
      </c>
      <c r="AE10">
        <v>0</v>
      </c>
      <c r="AF10" s="26"/>
      <c r="AG10">
        <f t="shared" si="2"/>
        <v>10.269886636800001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9.8707510000000003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8.6862608800000005E-2</v>
      </c>
      <c r="AD11">
        <f t="shared" si="1"/>
        <v>9.7838883911999996</v>
      </c>
      <c r="AE11">
        <v>0</v>
      </c>
      <c r="AF11" s="26"/>
      <c r="AG11">
        <f t="shared" si="2"/>
        <v>9.7838883911999996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12.542598999999999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0.1103748712</v>
      </c>
      <c r="AD12">
        <f t="shared" si="1"/>
        <v>12.4322241288</v>
      </c>
      <c r="AE12">
        <v>0</v>
      </c>
      <c r="AF12" s="26"/>
      <c r="AG12">
        <f t="shared" si="2"/>
        <v>12.4322241288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11.398296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0.10030500480000001</v>
      </c>
      <c r="AD13">
        <f t="shared" si="1"/>
        <v>11.297990995200001</v>
      </c>
      <c r="AE13">
        <v>0</v>
      </c>
      <c r="AF13" s="26"/>
      <c r="AG13">
        <f t="shared" si="2"/>
        <v>11.297990995200001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14.50201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0.132721688</v>
      </c>
      <c r="AD14">
        <f t="shared" si="1"/>
        <v>14.949288312</v>
      </c>
      <c r="AE14">
        <v>0</v>
      </c>
      <c r="AF14" s="26"/>
      <c r="AG14">
        <f t="shared" si="2"/>
        <v>14.949288312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0.57999999999999996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14.50201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0.154809688</v>
      </c>
      <c r="AD15">
        <f t="shared" si="1"/>
        <v>17.437200312000002</v>
      </c>
      <c r="AE15">
        <v>0</v>
      </c>
      <c r="AF15" s="26"/>
      <c r="AG15">
        <f t="shared" si="2"/>
        <v>17.437200312000002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3.09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14.50201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0.154809688</v>
      </c>
      <c r="AD16">
        <f t="shared" si="1"/>
        <v>17.437200312000002</v>
      </c>
      <c r="AE16">
        <v>0</v>
      </c>
      <c r="AF16" s="26"/>
      <c r="AG16">
        <f t="shared" si="2"/>
        <v>17.437200312000002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3.09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14.50201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0.15568968799999999</v>
      </c>
      <c r="AD17">
        <f t="shared" si="1"/>
        <v>17.536320312000001</v>
      </c>
      <c r="AE17">
        <v>0</v>
      </c>
      <c r="AF17" s="26"/>
      <c r="AG17">
        <f t="shared" si="2"/>
        <v>17.536320312000001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3.19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14.50201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0.140377688</v>
      </c>
      <c r="AD18">
        <f t="shared" si="1"/>
        <v>15.811632312</v>
      </c>
      <c r="AE18">
        <v>0</v>
      </c>
      <c r="AF18" s="26"/>
      <c r="AG18">
        <f t="shared" si="2"/>
        <v>15.811632312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1.45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14.50201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0.13184168800000001</v>
      </c>
      <c r="AD19">
        <f t="shared" si="1"/>
        <v>14.850168312000001</v>
      </c>
      <c r="AE19">
        <v>0</v>
      </c>
      <c r="AF19" s="26"/>
      <c r="AG19">
        <f t="shared" si="2"/>
        <v>14.850168312000001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0.48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14.50201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0.13439368800000001</v>
      </c>
      <c r="AD20">
        <f t="shared" si="1"/>
        <v>15.137616312</v>
      </c>
      <c r="AE20">
        <v>0</v>
      </c>
      <c r="AF20" s="26"/>
      <c r="AG20">
        <f t="shared" si="2"/>
        <v>15.137616312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0.77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14.50201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0.145481688</v>
      </c>
      <c r="AD21">
        <f t="shared" si="1"/>
        <v>16.386528311999999</v>
      </c>
      <c r="AE21">
        <v>0</v>
      </c>
      <c r="AF21" s="26"/>
      <c r="AG21">
        <f t="shared" si="2"/>
        <v>16.386528311999999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2.0299999999999998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14.50201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0.162465688</v>
      </c>
      <c r="AD22">
        <f t="shared" si="1"/>
        <v>18.299544311999998</v>
      </c>
      <c r="AE22">
        <v>0</v>
      </c>
      <c r="AF22" s="26"/>
      <c r="AG22">
        <f t="shared" si="2"/>
        <v>18.299544311999998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3.96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0.18032968800000002</v>
      </c>
      <c r="AD23">
        <f t="shared" si="1"/>
        <v>20.311680312</v>
      </c>
      <c r="AE23">
        <v>0</v>
      </c>
      <c r="AF23" s="26"/>
      <c r="AG23">
        <f t="shared" si="2"/>
        <v>20.311680312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5.99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14.50201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0.19819368800000001</v>
      </c>
      <c r="AD24">
        <f t="shared" si="1"/>
        <v>22.323816312000002</v>
      </c>
      <c r="AE24">
        <v>0</v>
      </c>
      <c r="AF24" s="26"/>
      <c r="AG24">
        <f t="shared" si="2"/>
        <v>22.323816312000002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8.02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14.50201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0.18376168800000001</v>
      </c>
      <c r="AD25">
        <f t="shared" si="1"/>
        <v>20.698248312</v>
      </c>
      <c r="AE25">
        <v>0</v>
      </c>
      <c r="AF25" s="26"/>
      <c r="AG25">
        <f t="shared" si="2"/>
        <v>20.698248312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6.38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14.50201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0.18631368800000001</v>
      </c>
      <c r="AD26">
        <f t="shared" si="1"/>
        <v>20.985696312000002</v>
      </c>
      <c r="AE26">
        <v>0</v>
      </c>
      <c r="AF26" s="26"/>
      <c r="AG26">
        <f t="shared" si="2"/>
        <v>20.985696312000002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6.67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14.50201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0.17953768800000003</v>
      </c>
      <c r="AD27">
        <f t="shared" si="1"/>
        <v>20.222472312000001</v>
      </c>
      <c r="AE27">
        <v>0</v>
      </c>
      <c r="AF27" s="26"/>
      <c r="AG27">
        <f t="shared" si="2"/>
        <v>20.222472312000001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5.9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0.21183368800000002</v>
      </c>
      <c r="AD28">
        <f t="shared" si="1"/>
        <v>23.860176312</v>
      </c>
      <c r="AE28">
        <v>0</v>
      </c>
      <c r="AF28" s="26"/>
      <c r="AG28">
        <f t="shared" si="2"/>
        <v>23.860176312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9.57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14.50201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0.19740168800000002</v>
      </c>
      <c r="AD29">
        <f t="shared" si="1"/>
        <v>22.234608311999999</v>
      </c>
      <c r="AE29">
        <v>0</v>
      </c>
      <c r="AF29" s="26"/>
      <c r="AG29">
        <f t="shared" si="2"/>
        <v>22.234608311999999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7.93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14.50201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0.20162568800000003</v>
      </c>
      <c r="AD30">
        <f t="shared" si="1"/>
        <v>22.710384312000002</v>
      </c>
      <c r="AE30">
        <v>0</v>
      </c>
      <c r="AF30" s="26"/>
      <c r="AG30">
        <f t="shared" si="2"/>
        <v>22.710384312000002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8.41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14.50201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0.187193688</v>
      </c>
      <c r="AD31">
        <f t="shared" si="1"/>
        <v>21.084816312000001</v>
      </c>
      <c r="AE31">
        <v>0</v>
      </c>
      <c r="AF31" s="26"/>
      <c r="AG31">
        <f t="shared" si="2"/>
        <v>21.084816312000001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6.77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14.50201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0.19995368800000002</v>
      </c>
      <c r="AD32">
        <f t="shared" si="1"/>
        <v>22.522056312</v>
      </c>
      <c r="AE32">
        <v>0</v>
      </c>
      <c r="AF32" s="26"/>
      <c r="AG32">
        <f t="shared" si="2"/>
        <v>22.522056312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8.2200000000000006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14.50201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0.188865688</v>
      </c>
      <c r="AD33">
        <f t="shared" si="1"/>
        <v>21.273144311999999</v>
      </c>
      <c r="AE33">
        <v>0</v>
      </c>
      <c r="AF33" s="26"/>
      <c r="AG33">
        <f t="shared" si="2"/>
        <v>21.273144311999999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6.96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14.50201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0.18032968800000002</v>
      </c>
      <c r="AD34">
        <f t="shared" si="1"/>
        <v>20.311680312</v>
      </c>
      <c r="AE34">
        <v>0</v>
      </c>
      <c r="AF34" s="26"/>
      <c r="AG34">
        <f t="shared" si="2"/>
        <v>20.311680312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5.99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14.50201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0.16844968800000001</v>
      </c>
      <c r="AD35">
        <f t="shared" si="1"/>
        <v>18.973560312</v>
      </c>
      <c r="AE35">
        <v>0</v>
      </c>
      <c r="AF35" s="26"/>
      <c r="AG35">
        <f t="shared" si="2"/>
        <v>18.973560312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4.6399999999999997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0.17865768800000001</v>
      </c>
      <c r="AD36">
        <f t="shared" si="1"/>
        <v>20.123352311999998</v>
      </c>
      <c r="AE36">
        <v>0</v>
      </c>
      <c r="AF36" s="26"/>
      <c r="AG36">
        <f t="shared" si="2"/>
        <v>20.123352311999998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14.50201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0.18464168800000003</v>
      </c>
      <c r="AD37">
        <f t="shared" si="1"/>
        <v>20.797368312000003</v>
      </c>
      <c r="AE37">
        <v>0</v>
      </c>
      <c r="AF37" s="26"/>
      <c r="AG37">
        <f t="shared" si="2"/>
        <v>20.797368312000003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6.48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14.50201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0.21183368800000002</v>
      </c>
      <c r="AD38">
        <f t="shared" si="1"/>
        <v>23.860176312</v>
      </c>
      <c r="AE38">
        <v>0</v>
      </c>
      <c r="AF38" s="26"/>
      <c r="AG38">
        <f t="shared" si="2"/>
        <v>23.860176312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9.57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14.50201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0.19141768800000003</v>
      </c>
      <c r="AD39">
        <f t="shared" si="1"/>
        <v>21.560592311999997</v>
      </c>
      <c r="AE39">
        <v>0</v>
      </c>
      <c r="AF39" s="26"/>
      <c r="AG39">
        <f t="shared" si="2"/>
        <v>21.560592311999997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7.25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14.50201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0.203297688</v>
      </c>
      <c r="AD40">
        <f t="shared" si="1"/>
        <v>22.898712312000001</v>
      </c>
      <c r="AE40">
        <v>0</v>
      </c>
      <c r="AF40" s="26"/>
      <c r="AG40">
        <f t="shared" si="2"/>
        <v>22.898712312000001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8.6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14.50201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0.18631368800000001</v>
      </c>
      <c r="AD41">
        <f t="shared" si="1"/>
        <v>20.985696312000002</v>
      </c>
      <c r="AE41">
        <v>0</v>
      </c>
      <c r="AF41" s="26"/>
      <c r="AG41">
        <f t="shared" si="2"/>
        <v>20.985696312000002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6.67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14.50201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0.16844968800000001</v>
      </c>
      <c r="AD42">
        <f t="shared" si="1"/>
        <v>18.973560312</v>
      </c>
      <c r="AE42">
        <v>0</v>
      </c>
      <c r="AF42" s="26"/>
      <c r="AG42">
        <f t="shared" si="2"/>
        <v>18.973560312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4.6399999999999997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14.50201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0.171881688</v>
      </c>
      <c r="AD43">
        <f t="shared" si="1"/>
        <v>19.360128312000001</v>
      </c>
      <c r="AE43">
        <v>0</v>
      </c>
      <c r="AF43" s="26"/>
      <c r="AG43">
        <f t="shared" si="2"/>
        <v>19.360128312000001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5.03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14.50201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0.174433688</v>
      </c>
      <c r="AD44">
        <f t="shared" si="1"/>
        <v>19.647576311999998</v>
      </c>
      <c r="AE44">
        <v>0</v>
      </c>
      <c r="AF44" s="26"/>
      <c r="AG44">
        <f t="shared" si="2"/>
        <v>19.647576311999998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5.32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14.50201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0.16422568800000001</v>
      </c>
      <c r="AD45">
        <f t="shared" si="1"/>
        <v>18.497784312000004</v>
      </c>
      <c r="AE45">
        <v>0</v>
      </c>
      <c r="AF45" s="26"/>
      <c r="AG45">
        <f t="shared" si="2"/>
        <v>18.497784312000004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4.16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14.50201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0.17100168800000001</v>
      </c>
      <c r="AD46">
        <f t="shared" si="1"/>
        <v>19.261008311999998</v>
      </c>
      <c r="AE46">
        <v>0</v>
      </c>
      <c r="AF46" s="26"/>
      <c r="AG46">
        <f t="shared" si="2"/>
        <v>19.261008311999998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4.93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14.50201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0.142929688</v>
      </c>
      <c r="AD47">
        <f t="shared" si="1"/>
        <v>16.099080312000002</v>
      </c>
      <c r="AE47">
        <v>0</v>
      </c>
      <c r="AF47" s="26"/>
      <c r="AG47">
        <f t="shared" si="2"/>
        <v>16.099080312000002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14.50201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1.64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0.14204968800000001</v>
      </c>
      <c r="AD48">
        <f t="shared" si="1"/>
        <v>15.999960311999999</v>
      </c>
      <c r="AE48">
        <v>0</v>
      </c>
      <c r="AF48" s="26"/>
      <c r="AG48">
        <f t="shared" si="2"/>
        <v>15.999960311999999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14.50201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5.12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0.17267368800000002</v>
      </c>
      <c r="AD49">
        <f t="shared" si="1"/>
        <v>19.449336312</v>
      </c>
      <c r="AE49">
        <v>0</v>
      </c>
      <c r="AF49" s="26"/>
      <c r="AG49">
        <f t="shared" si="2"/>
        <v>19.449336312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0.17865768800000001</v>
      </c>
      <c r="AD50">
        <f t="shared" si="1"/>
        <v>20.123352311999998</v>
      </c>
      <c r="AE50">
        <v>0</v>
      </c>
      <c r="AF50" s="26"/>
      <c r="AG50">
        <f t="shared" si="2"/>
        <v>20.123352311999998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14.50201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0.182089688</v>
      </c>
      <c r="AD51">
        <f t="shared" si="1"/>
        <v>20.509920311999998</v>
      </c>
      <c r="AE51">
        <v>0</v>
      </c>
      <c r="AF51" s="26"/>
      <c r="AG51">
        <f t="shared" si="2"/>
        <v>20.509920311999998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14.50201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4.3499999999999996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0.16589768800000002</v>
      </c>
      <c r="AD52">
        <f t="shared" si="1"/>
        <v>18.686112311999999</v>
      </c>
      <c r="AE52">
        <v>0</v>
      </c>
      <c r="AF52" s="26"/>
      <c r="AG52">
        <f t="shared" si="2"/>
        <v>18.686112311999999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14.50201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5.51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0.17610568800000001</v>
      </c>
      <c r="AD53">
        <f t="shared" si="1"/>
        <v>19.835904312</v>
      </c>
      <c r="AE53">
        <v>0</v>
      </c>
      <c r="AF53" s="26"/>
      <c r="AG53">
        <f t="shared" si="2"/>
        <v>19.835904312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14.50201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5.99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0.18032968800000002</v>
      </c>
      <c r="AD54">
        <f t="shared" si="1"/>
        <v>20.311680312</v>
      </c>
      <c r="AE54">
        <v>0</v>
      </c>
      <c r="AF54" s="26"/>
      <c r="AG54">
        <f t="shared" si="2"/>
        <v>20.311680312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14.50201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6.57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0.18543368800000001</v>
      </c>
      <c r="AD55">
        <f t="shared" si="1"/>
        <v>20.886576311999999</v>
      </c>
      <c r="AE55">
        <v>0</v>
      </c>
      <c r="AF55" s="26"/>
      <c r="AG55">
        <f t="shared" si="2"/>
        <v>20.886576311999999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14.50201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0.18631368800000001</v>
      </c>
      <c r="AD56">
        <f t="shared" si="1"/>
        <v>20.985696312000002</v>
      </c>
      <c r="AE56">
        <v>0</v>
      </c>
      <c r="AF56" s="26"/>
      <c r="AG56">
        <f t="shared" si="2"/>
        <v>20.985696312000002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14.50201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0.18464168800000003</v>
      </c>
      <c r="AD57">
        <f t="shared" si="1"/>
        <v>20.797368312000003</v>
      </c>
      <c r="AE57">
        <v>0</v>
      </c>
      <c r="AF57" s="26"/>
      <c r="AG57">
        <f t="shared" si="2"/>
        <v>20.797368312000003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14.50201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4.45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0.16677768800000004</v>
      </c>
      <c r="AD58">
        <f t="shared" si="1"/>
        <v>18.785232312000002</v>
      </c>
      <c r="AE58">
        <v>0</v>
      </c>
      <c r="AF58" s="26"/>
      <c r="AG58">
        <f t="shared" si="2"/>
        <v>18.785232312000002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14.50201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8.2200000000000006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0.19995368800000002</v>
      </c>
      <c r="AD59">
        <f t="shared" si="1"/>
        <v>22.522056312</v>
      </c>
      <c r="AE59">
        <v>0</v>
      </c>
      <c r="AF59" s="26"/>
      <c r="AG59">
        <f t="shared" si="2"/>
        <v>22.522056312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14.50201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0.21183368799999999</v>
      </c>
      <c r="AD60">
        <f t="shared" si="1"/>
        <v>23.860176312</v>
      </c>
      <c r="AE60">
        <v>0</v>
      </c>
      <c r="AF60" s="26"/>
      <c r="AG60">
        <f t="shared" si="2"/>
        <v>23.860176312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14.50201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0.21183368799999999</v>
      </c>
      <c r="AD61">
        <f t="shared" si="1"/>
        <v>23.860176312</v>
      </c>
      <c r="AE61">
        <v>0</v>
      </c>
      <c r="AF61" s="26"/>
      <c r="AG61">
        <f t="shared" si="2"/>
        <v>23.860176312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0.203297688</v>
      </c>
      <c r="AD62">
        <f t="shared" si="1"/>
        <v>22.898712312000001</v>
      </c>
      <c r="AE62">
        <v>0</v>
      </c>
      <c r="AF62" s="26"/>
      <c r="AG62">
        <f t="shared" si="2"/>
        <v>22.898712312000001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14.50201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7.15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0.19053768800000001</v>
      </c>
      <c r="AD63">
        <f t="shared" si="1"/>
        <v>21.461472312000001</v>
      </c>
      <c r="AE63">
        <v>0</v>
      </c>
      <c r="AF63" s="26"/>
      <c r="AG63">
        <f t="shared" si="2"/>
        <v>21.461472312000001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7.44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0.19308968800000001</v>
      </c>
      <c r="AD64">
        <f t="shared" si="1"/>
        <v>21.748920311999999</v>
      </c>
      <c r="AE64">
        <v>0</v>
      </c>
      <c r="AF64" s="26"/>
      <c r="AG64">
        <f t="shared" si="2"/>
        <v>21.748920311999999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14.50201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6.86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0.18798568800000001</v>
      </c>
      <c r="AD65">
        <f t="shared" si="1"/>
        <v>21.174024312</v>
      </c>
      <c r="AE65">
        <v>0</v>
      </c>
      <c r="AF65" s="26"/>
      <c r="AG65">
        <f t="shared" si="2"/>
        <v>21.174024312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14.50201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4.83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0.17012168800000002</v>
      </c>
      <c r="AD66">
        <f t="shared" si="1"/>
        <v>19.161888312000002</v>
      </c>
      <c r="AE66">
        <v>0</v>
      </c>
      <c r="AF66" s="26"/>
      <c r="AG66">
        <f t="shared" si="2"/>
        <v>19.161888312000002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14.50201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0.16677768800000004</v>
      </c>
      <c r="AD67">
        <f t="shared" si="1"/>
        <v>18.785232312000002</v>
      </c>
      <c r="AE67">
        <v>0</v>
      </c>
      <c r="AF67" s="26"/>
      <c r="AG67">
        <f t="shared" si="2"/>
        <v>18.785232312000002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6.48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0.18464168800000003</v>
      </c>
      <c r="AD68">
        <f t="shared" ref="AD68:AD98" si="4">SUM(B68:AB68,AI68:AR68)-AC68</f>
        <v>20.797368312000003</v>
      </c>
      <c r="AE68">
        <v>0</v>
      </c>
      <c r="AF68" s="26"/>
      <c r="AG68">
        <f t="shared" ref="AG68:AG98" si="5">SUM(AD68:AF68)</f>
        <v>20.797368312000003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14.50201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2.42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0.14891368800000002</v>
      </c>
      <c r="AD69">
        <f t="shared" si="4"/>
        <v>16.773096312</v>
      </c>
      <c r="AE69">
        <v>0</v>
      </c>
      <c r="AF69" s="26"/>
      <c r="AG69">
        <f t="shared" si="5"/>
        <v>16.773096312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6.48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0.18464168800000003</v>
      </c>
      <c r="AD70">
        <f t="shared" si="4"/>
        <v>20.797368312000003</v>
      </c>
      <c r="AE70">
        <v>0</v>
      </c>
      <c r="AF70" s="26"/>
      <c r="AG70">
        <f t="shared" si="5"/>
        <v>20.797368312000003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0.21183368799999999</v>
      </c>
      <c r="AD71">
        <f t="shared" si="4"/>
        <v>23.860176312</v>
      </c>
      <c r="AE71">
        <v>0</v>
      </c>
      <c r="AF71" s="26"/>
      <c r="AG71">
        <f t="shared" si="5"/>
        <v>23.860176312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8.89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0.205849688</v>
      </c>
      <c r="AD72">
        <f t="shared" si="4"/>
        <v>23.186160311999998</v>
      </c>
      <c r="AE72">
        <v>0</v>
      </c>
      <c r="AF72" s="26"/>
      <c r="AG72">
        <f t="shared" si="5"/>
        <v>23.186160311999998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8.6999999999999993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0.20417768800000002</v>
      </c>
      <c r="AD73">
        <f t="shared" si="4"/>
        <v>22.997832312</v>
      </c>
      <c r="AE73">
        <v>0</v>
      </c>
      <c r="AF73" s="26"/>
      <c r="AG73">
        <f t="shared" si="5"/>
        <v>22.997832312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7.35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0.19229768800000002</v>
      </c>
      <c r="AD74">
        <f t="shared" si="4"/>
        <v>21.659712312</v>
      </c>
      <c r="AE74">
        <v>0</v>
      </c>
      <c r="AF74" s="26"/>
      <c r="AG74">
        <f t="shared" si="5"/>
        <v>21.659712312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8.1199999999999992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0.199073688</v>
      </c>
      <c r="AD75">
        <f t="shared" si="4"/>
        <v>22.422936312000001</v>
      </c>
      <c r="AE75">
        <v>0</v>
      </c>
      <c r="AF75" s="26"/>
      <c r="AG75">
        <f t="shared" si="5"/>
        <v>22.422936312000001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0.17865768800000001</v>
      </c>
      <c r="AD76">
        <f t="shared" si="4"/>
        <v>20.123352311999998</v>
      </c>
      <c r="AE76">
        <v>0</v>
      </c>
      <c r="AF76" s="26"/>
      <c r="AG76">
        <f t="shared" si="5"/>
        <v>20.123352311999998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7.06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0.18974568800000002</v>
      </c>
      <c r="AD77">
        <f t="shared" si="4"/>
        <v>21.372264312000002</v>
      </c>
      <c r="AE77">
        <v>0</v>
      </c>
      <c r="AF77" s="26"/>
      <c r="AG77">
        <f t="shared" si="5"/>
        <v>21.372264312000002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5.51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0.17610568800000001</v>
      </c>
      <c r="AD78">
        <f t="shared" si="4"/>
        <v>19.835904312</v>
      </c>
      <c r="AE78">
        <v>0</v>
      </c>
      <c r="AF78" s="26"/>
      <c r="AG78">
        <f t="shared" si="5"/>
        <v>19.835904312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7.15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0.19053768800000001</v>
      </c>
      <c r="AD79">
        <f t="shared" si="4"/>
        <v>21.461472312000001</v>
      </c>
      <c r="AE79">
        <v>0</v>
      </c>
      <c r="AF79" s="26"/>
      <c r="AG79">
        <f t="shared" si="5"/>
        <v>21.461472312000001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8.51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0.20250568800000002</v>
      </c>
      <c r="AD80">
        <f t="shared" si="4"/>
        <v>22.809504312000001</v>
      </c>
      <c r="AE80">
        <v>0</v>
      </c>
      <c r="AF80" s="26"/>
      <c r="AG80">
        <f t="shared" si="5"/>
        <v>22.809504312000001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8.6999999999999993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0.20417768800000002</v>
      </c>
      <c r="AD81">
        <f t="shared" si="4"/>
        <v>22.997832312</v>
      </c>
      <c r="AE81">
        <v>0</v>
      </c>
      <c r="AF81" s="26"/>
      <c r="AG81">
        <f t="shared" si="5"/>
        <v>22.997832312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7.15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0.19053768800000001</v>
      </c>
      <c r="AD82">
        <f t="shared" si="4"/>
        <v>21.461472312000001</v>
      </c>
      <c r="AE82">
        <v>0</v>
      </c>
      <c r="AF82" s="26"/>
      <c r="AG82">
        <f t="shared" si="5"/>
        <v>21.461472312000001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8.8000000000000007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0.20505768800000004</v>
      </c>
      <c r="AD83">
        <f t="shared" si="4"/>
        <v>23.096952312000003</v>
      </c>
      <c r="AE83">
        <v>0</v>
      </c>
      <c r="AF83" s="26"/>
      <c r="AG83">
        <f t="shared" si="5"/>
        <v>23.096952312000003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8.6999999999999993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0.20417768800000002</v>
      </c>
      <c r="AD84">
        <f t="shared" si="4"/>
        <v>22.997832312</v>
      </c>
      <c r="AE84">
        <v>0</v>
      </c>
      <c r="AF84" s="26"/>
      <c r="AG84">
        <f t="shared" si="5"/>
        <v>22.997832312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9.4700000000000006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0.21095368800000003</v>
      </c>
      <c r="AD85">
        <f t="shared" si="4"/>
        <v>23.761056312000001</v>
      </c>
      <c r="AE85">
        <v>0</v>
      </c>
      <c r="AF85" s="26"/>
      <c r="AG85">
        <f t="shared" si="5"/>
        <v>23.761056312000001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6.38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0.18376168800000003</v>
      </c>
      <c r="AD86">
        <f t="shared" si="4"/>
        <v>20.698248312</v>
      </c>
      <c r="AE86">
        <v>0</v>
      </c>
      <c r="AF86" s="26"/>
      <c r="AG86">
        <f t="shared" si="5"/>
        <v>20.698248312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5.22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0.17355368800000001</v>
      </c>
      <c r="AD87">
        <f t="shared" si="4"/>
        <v>19.548456312000003</v>
      </c>
      <c r="AE87">
        <v>0</v>
      </c>
      <c r="AF87" s="26"/>
      <c r="AG87">
        <f t="shared" si="5"/>
        <v>19.548456312000003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6.38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0.18376168800000003</v>
      </c>
      <c r="AD88">
        <f t="shared" si="4"/>
        <v>20.698248312</v>
      </c>
      <c r="AE88">
        <v>0</v>
      </c>
      <c r="AF88" s="26"/>
      <c r="AG88">
        <f t="shared" si="5"/>
        <v>20.698248312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0.159913688</v>
      </c>
      <c r="AD89">
        <f t="shared" si="4"/>
        <v>18.012096312000001</v>
      </c>
      <c r="AE89">
        <v>0</v>
      </c>
      <c r="AF89" s="26"/>
      <c r="AG89">
        <f t="shared" si="5"/>
        <v>18.012096312000001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3.38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0.15736168800000003</v>
      </c>
      <c r="AD90">
        <f t="shared" si="4"/>
        <v>17.724648311999999</v>
      </c>
      <c r="AE90">
        <v>0</v>
      </c>
      <c r="AF90" s="26"/>
      <c r="AG90">
        <f t="shared" si="5"/>
        <v>17.724648311999999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4.6399999999999997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0.16844968800000001</v>
      </c>
      <c r="AD91">
        <f t="shared" si="4"/>
        <v>18.973560312</v>
      </c>
      <c r="AE91">
        <v>0</v>
      </c>
      <c r="AF91" s="26"/>
      <c r="AG91">
        <f t="shared" si="5"/>
        <v>18.973560312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3.87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0.16167368800000001</v>
      </c>
      <c r="AD92">
        <f t="shared" si="4"/>
        <v>18.210336311999999</v>
      </c>
      <c r="AE92">
        <v>0</v>
      </c>
      <c r="AF92" s="26"/>
      <c r="AG92">
        <f t="shared" si="5"/>
        <v>18.210336311999999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3.29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0.15656968800000001</v>
      </c>
      <c r="AD93">
        <f t="shared" si="4"/>
        <v>17.635440312</v>
      </c>
      <c r="AE93">
        <v>0</v>
      </c>
      <c r="AF93" s="26"/>
      <c r="AG93">
        <f t="shared" si="5"/>
        <v>17.635440312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4.6399999999999997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0.16844968800000001</v>
      </c>
      <c r="AD94">
        <f t="shared" si="4"/>
        <v>18.973560312</v>
      </c>
      <c r="AE94">
        <v>0</v>
      </c>
      <c r="AF94" s="26"/>
      <c r="AG94">
        <f t="shared" si="5"/>
        <v>18.973560312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0.15313768800000002</v>
      </c>
      <c r="AD95">
        <f t="shared" si="4"/>
        <v>17.248872312</v>
      </c>
      <c r="AE95">
        <v>0</v>
      </c>
      <c r="AF95" s="26"/>
      <c r="AG95">
        <f t="shared" si="5"/>
        <v>17.248872312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0.57999999999999996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0.132721688</v>
      </c>
      <c r="AD96">
        <f t="shared" si="4"/>
        <v>14.949288312</v>
      </c>
      <c r="AE96">
        <v>0</v>
      </c>
      <c r="AF96" s="26"/>
      <c r="AG96">
        <f t="shared" si="5"/>
        <v>14.949288312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4.16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0.16422568800000004</v>
      </c>
      <c r="AD97">
        <f t="shared" si="4"/>
        <v>18.497784312000004</v>
      </c>
      <c r="AE97">
        <v>0</v>
      </c>
      <c r="AF97" s="26"/>
      <c r="AG97">
        <f t="shared" si="5"/>
        <v>18.497784312000004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14.50201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0.15313768800000002</v>
      </c>
      <c r="AD98">
        <f t="shared" si="4"/>
        <v>17.248872312</v>
      </c>
      <c r="AE98">
        <v>0</v>
      </c>
      <c r="AF98" s="26"/>
      <c r="AG98">
        <f t="shared" si="5"/>
        <v>17.248872312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0.3404118922499999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7.8782499999999991E-2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4.0816986517999993E-3</v>
      </c>
      <c r="AD99">
        <f t="shared" si="6"/>
        <v>0.45974769359820006</v>
      </c>
      <c r="AE99">
        <f t="shared" ref="AE99:AR99" si="8">SUM(AE3:AE98)/4000</f>
        <v>0</v>
      </c>
      <c r="AG99">
        <f t="shared" si="8"/>
        <v>0.45974769359820006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4.4634999999999987E-2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265</v>
      </c>
      <c r="C3" s="16">
        <f>'[1]24'!C5</f>
        <v>0</v>
      </c>
      <c r="D3" s="16">
        <f>'[1]24'!D5</f>
        <v>30</v>
      </c>
      <c r="E3" s="16">
        <f>'[1]24'!E5</f>
        <v>0</v>
      </c>
      <c r="F3" s="15">
        <f>SUM(B3:E3)</f>
        <v>295</v>
      </c>
      <c r="G3" s="15">
        <f>'[1]24'!H5</f>
        <v>265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'[1]24'!B6</f>
        <v>265</v>
      </c>
      <c r="C4" s="16">
        <f>'[1]24'!C6</f>
        <v>0</v>
      </c>
      <c r="D4" s="16">
        <f>'[1]24'!D6</f>
        <v>30</v>
      </c>
      <c r="E4" s="16">
        <f>'[1]24'!E6</f>
        <v>0</v>
      </c>
      <c r="F4" s="15">
        <f>SUM(B4:E4)</f>
        <v>295</v>
      </c>
      <c r="G4" s="15">
        <f>'[1]24'!H6</f>
        <v>265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'[1]24'!B7</f>
        <v>265</v>
      </c>
      <c r="C5" s="16">
        <f>'[1]24'!C7</f>
        <v>0</v>
      </c>
      <c r="D5" s="16">
        <f>'[1]24'!D7</f>
        <v>30</v>
      </c>
      <c r="E5" s="16">
        <f>'[1]24'!E7</f>
        <v>0</v>
      </c>
      <c r="F5" s="15">
        <f t="shared" ref="F5:F68" si="6">SUM(B5:E5)</f>
        <v>295</v>
      </c>
      <c r="G5" s="15">
        <f>'[1]24'!H7</f>
        <v>265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'[1]24'!B8</f>
        <v>265</v>
      </c>
      <c r="C6" s="16">
        <f>'[1]24'!C8</f>
        <v>0</v>
      </c>
      <c r="D6" s="16">
        <f>'[1]24'!D8</f>
        <v>30</v>
      </c>
      <c r="E6" s="16">
        <f>'[1]24'!E8</f>
        <v>0</v>
      </c>
      <c r="F6" s="15">
        <f t="shared" si="6"/>
        <v>295</v>
      </c>
      <c r="G6" s="15">
        <f>'[1]24'!H8</f>
        <v>265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'[1]24'!B9</f>
        <v>265</v>
      </c>
      <c r="C7" s="16">
        <f>'[1]24'!C9</f>
        <v>0</v>
      </c>
      <c r="D7" s="16">
        <f>'[1]24'!D9</f>
        <v>30</v>
      </c>
      <c r="E7" s="16">
        <f>'[1]24'!E9</f>
        <v>0</v>
      </c>
      <c r="F7" s="15">
        <f t="shared" si="6"/>
        <v>295</v>
      </c>
      <c r="G7" s="15">
        <f>'[1]24'!H9</f>
        <v>265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'[1]24'!B10</f>
        <v>265</v>
      </c>
      <c r="C8" s="16">
        <f>'[1]24'!C10</f>
        <v>0</v>
      </c>
      <c r="D8" s="16">
        <f>'[1]24'!D10</f>
        <v>30</v>
      </c>
      <c r="E8" s="16">
        <f>'[1]24'!E10</f>
        <v>0</v>
      </c>
      <c r="F8" s="15">
        <f t="shared" si="6"/>
        <v>295</v>
      </c>
      <c r="G8" s="15">
        <f>'[1]24'!H10</f>
        <v>265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'[1]24'!B11</f>
        <v>265</v>
      </c>
      <c r="C9" s="16">
        <f>'[1]24'!C11</f>
        <v>0</v>
      </c>
      <c r="D9" s="16">
        <f>'[1]24'!D11</f>
        <v>30</v>
      </c>
      <c r="E9" s="16">
        <f>'[1]24'!E11</f>
        <v>0</v>
      </c>
      <c r="F9" s="15">
        <f t="shared" si="6"/>
        <v>295</v>
      </c>
      <c r="G9" s="15">
        <f>'[1]24'!H11</f>
        <v>265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'[1]24'!B12</f>
        <v>265</v>
      </c>
      <c r="C10" s="16">
        <f>'[1]24'!C12</f>
        <v>0</v>
      </c>
      <c r="D10" s="16">
        <f>'[1]24'!D12</f>
        <v>30</v>
      </c>
      <c r="E10" s="16">
        <f>'[1]24'!E12</f>
        <v>0</v>
      </c>
      <c r="F10" s="15">
        <f t="shared" si="6"/>
        <v>295</v>
      </c>
      <c r="G10" s="15">
        <f>'[1]24'!H12</f>
        <v>265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'[1]24'!B13</f>
        <v>265</v>
      </c>
      <c r="C11" s="16">
        <f>'[1]24'!C13</f>
        <v>0</v>
      </c>
      <c r="D11" s="16">
        <f>'[1]24'!D13</f>
        <v>30</v>
      </c>
      <c r="E11" s="16">
        <f>'[1]24'!E13</f>
        <v>0</v>
      </c>
      <c r="F11" s="15">
        <f t="shared" si="6"/>
        <v>295</v>
      </c>
      <c r="G11" s="15">
        <f>'[1]24'!H13</f>
        <v>265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'[1]24'!B14</f>
        <v>265</v>
      </c>
      <c r="C12" s="16">
        <f>'[1]24'!C14</f>
        <v>0</v>
      </c>
      <c r="D12" s="16">
        <f>'[1]24'!D14</f>
        <v>30</v>
      </c>
      <c r="E12" s="16">
        <f>'[1]24'!E14</f>
        <v>0</v>
      </c>
      <c r="F12" s="15">
        <f t="shared" si="6"/>
        <v>295</v>
      </c>
      <c r="G12" s="15">
        <f>'[1]24'!H14</f>
        <v>265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'[1]24'!B15</f>
        <v>265</v>
      </c>
      <c r="C13" s="16">
        <f>'[1]24'!C15</f>
        <v>0</v>
      </c>
      <c r="D13" s="16">
        <f>'[1]24'!D15</f>
        <v>30</v>
      </c>
      <c r="E13" s="16">
        <f>'[1]24'!E15</f>
        <v>0</v>
      </c>
      <c r="F13" s="15">
        <f t="shared" si="6"/>
        <v>295</v>
      </c>
      <c r="G13" s="15">
        <f>'[1]24'!H15</f>
        <v>265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'[1]24'!B16</f>
        <v>265</v>
      </c>
      <c r="C14" s="16">
        <f>'[1]24'!C16</f>
        <v>0</v>
      </c>
      <c r="D14" s="16">
        <f>'[1]24'!D16</f>
        <v>30</v>
      </c>
      <c r="E14" s="16">
        <f>'[1]24'!E16</f>
        <v>0</v>
      </c>
      <c r="F14" s="15">
        <f t="shared" si="6"/>
        <v>295</v>
      </c>
      <c r="G14" s="15">
        <f>'[1]24'!H16</f>
        <v>265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'[1]24'!B17</f>
        <v>265</v>
      </c>
      <c r="C15" s="16">
        <f>'[1]24'!C17</f>
        <v>0</v>
      </c>
      <c r="D15" s="16">
        <f>'[1]24'!D17</f>
        <v>30</v>
      </c>
      <c r="E15" s="16">
        <f>'[1]24'!E17</f>
        <v>0</v>
      </c>
      <c r="F15" s="15">
        <f t="shared" si="6"/>
        <v>295</v>
      </c>
      <c r="G15" s="15">
        <f>'[1]24'!H17</f>
        <v>265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'[1]24'!B18</f>
        <v>265</v>
      </c>
      <c r="C16" s="16">
        <f>'[1]24'!C18</f>
        <v>0</v>
      </c>
      <c r="D16" s="16">
        <f>'[1]24'!D18</f>
        <v>30</v>
      </c>
      <c r="E16" s="16">
        <f>'[1]24'!E18</f>
        <v>0</v>
      </c>
      <c r="F16" s="15">
        <f t="shared" si="6"/>
        <v>295</v>
      </c>
      <c r="G16" s="15">
        <f>'[1]24'!H18</f>
        <v>265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'[1]24'!B19</f>
        <v>265</v>
      </c>
      <c r="C17" s="16">
        <f>'[1]24'!C19</f>
        <v>0</v>
      </c>
      <c r="D17" s="16">
        <f>'[1]24'!D19</f>
        <v>30</v>
      </c>
      <c r="E17" s="16">
        <f>'[1]24'!E19</f>
        <v>0</v>
      </c>
      <c r="F17" s="15">
        <f t="shared" si="6"/>
        <v>295</v>
      </c>
      <c r="G17" s="15">
        <f>'[1]24'!H19</f>
        <v>265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'[1]24'!B20</f>
        <v>265</v>
      </c>
      <c r="C18" s="16">
        <f>'[1]24'!C20</f>
        <v>0</v>
      </c>
      <c r="D18" s="16">
        <f>'[1]24'!D20</f>
        <v>30</v>
      </c>
      <c r="E18" s="16">
        <f>'[1]24'!E20</f>
        <v>0</v>
      </c>
      <c r="F18" s="15">
        <f t="shared" si="6"/>
        <v>295</v>
      </c>
      <c r="G18" s="15">
        <f>'[1]24'!H20</f>
        <v>265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'[1]24'!B21</f>
        <v>265</v>
      </c>
      <c r="C19" s="16">
        <f>'[1]24'!C21</f>
        <v>0</v>
      </c>
      <c r="D19" s="16">
        <f>'[1]24'!D21</f>
        <v>30</v>
      </c>
      <c r="E19" s="16">
        <f>'[1]24'!E21</f>
        <v>0</v>
      </c>
      <c r="F19" s="15">
        <f t="shared" si="6"/>
        <v>295</v>
      </c>
      <c r="G19" s="15">
        <f>'[1]24'!H21</f>
        <v>265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'[1]24'!B22</f>
        <v>265</v>
      </c>
      <c r="C20" s="16">
        <f>'[1]24'!C22</f>
        <v>0</v>
      </c>
      <c r="D20" s="16">
        <f>'[1]24'!D22</f>
        <v>30</v>
      </c>
      <c r="E20" s="16">
        <f>'[1]24'!E22</f>
        <v>0</v>
      </c>
      <c r="F20" s="15">
        <f t="shared" si="6"/>
        <v>295</v>
      </c>
      <c r="G20" s="15">
        <f>'[1]24'!H22</f>
        <v>265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'[1]24'!B23</f>
        <v>265</v>
      </c>
      <c r="C21" s="16">
        <f>'[1]24'!C23</f>
        <v>0</v>
      </c>
      <c r="D21" s="16">
        <f>'[1]24'!D23</f>
        <v>30</v>
      </c>
      <c r="E21" s="16">
        <f>'[1]24'!E23</f>
        <v>0</v>
      </c>
      <c r="F21" s="15">
        <f t="shared" si="6"/>
        <v>295</v>
      </c>
      <c r="G21" s="15">
        <f>'[1]24'!H23</f>
        <v>265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'[1]24'!B24</f>
        <v>265</v>
      </c>
      <c r="C22" s="16">
        <f>'[1]24'!C24</f>
        <v>0</v>
      </c>
      <c r="D22" s="16">
        <f>'[1]24'!D24</f>
        <v>30</v>
      </c>
      <c r="E22" s="16">
        <f>'[1]24'!E24</f>
        <v>0</v>
      </c>
      <c r="F22" s="15">
        <f t="shared" si="6"/>
        <v>295</v>
      </c>
      <c r="G22" s="15">
        <f>'[1]24'!H24</f>
        <v>265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'[1]24'!B25</f>
        <v>265</v>
      </c>
      <c r="C23" s="16">
        <f>'[1]24'!C25</f>
        <v>0</v>
      </c>
      <c r="D23" s="16">
        <f>'[1]24'!D25</f>
        <v>30</v>
      </c>
      <c r="E23" s="16">
        <f>'[1]24'!E25</f>
        <v>0</v>
      </c>
      <c r="F23" s="15">
        <f t="shared" si="6"/>
        <v>295</v>
      </c>
      <c r="G23" s="15">
        <f>'[1]24'!H25</f>
        <v>265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'[1]24'!B26</f>
        <v>265</v>
      </c>
      <c r="C24" s="16">
        <f>'[1]24'!C26</f>
        <v>0</v>
      </c>
      <c r="D24" s="16">
        <f>'[1]24'!D26</f>
        <v>30</v>
      </c>
      <c r="E24" s="16">
        <f>'[1]24'!E26</f>
        <v>0</v>
      </c>
      <c r="F24" s="15">
        <f t="shared" si="6"/>
        <v>295</v>
      </c>
      <c r="G24" s="15">
        <f>'[1]24'!H26</f>
        <v>265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'[1]24'!B27</f>
        <v>265</v>
      </c>
      <c r="C25" s="16">
        <f>'[1]24'!C27</f>
        <v>0</v>
      </c>
      <c r="D25" s="16">
        <f>'[1]24'!D27</f>
        <v>30</v>
      </c>
      <c r="E25" s="16">
        <f>'[1]24'!E27</f>
        <v>0</v>
      </c>
      <c r="F25" s="15">
        <f t="shared" si="6"/>
        <v>295</v>
      </c>
      <c r="G25" s="15">
        <f>'[1]24'!H27</f>
        <v>265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'[1]24'!B28</f>
        <v>265</v>
      </c>
      <c r="C26" s="16">
        <f>'[1]24'!C28</f>
        <v>0</v>
      </c>
      <c r="D26" s="16">
        <f>'[1]24'!D28</f>
        <v>30</v>
      </c>
      <c r="E26" s="16">
        <f>'[1]24'!E28</f>
        <v>0</v>
      </c>
      <c r="F26" s="15">
        <f t="shared" si="6"/>
        <v>295</v>
      </c>
      <c r="G26" s="15">
        <f>'[1]24'!H28</f>
        <v>265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'[1]24'!B29</f>
        <v>265</v>
      </c>
      <c r="C27" s="16">
        <f>'[1]24'!C29</f>
        <v>0</v>
      </c>
      <c r="D27" s="16">
        <f>'[1]24'!D29</f>
        <v>30</v>
      </c>
      <c r="E27" s="16">
        <f>'[1]24'!E29</f>
        <v>0</v>
      </c>
      <c r="F27" s="15">
        <f t="shared" si="6"/>
        <v>295</v>
      </c>
      <c r="G27" s="15">
        <f>'[1]24'!H29</f>
        <v>265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'[1]24'!B30</f>
        <v>265</v>
      </c>
      <c r="C28" s="16">
        <f>'[1]24'!C30</f>
        <v>0</v>
      </c>
      <c r="D28" s="16">
        <f>'[1]24'!D30</f>
        <v>30</v>
      </c>
      <c r="E28" s="16">
        <f>'[1]24'!E30</f>
        <v>0</v>
      </c>
      <c r="F28" s="15">
        <f t="shared" si="6"/>
        <v>295</v>
      </c>
      <c r="G28" s="15">
        <f>'[1]24'!H30</f>
        <v>265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'[1]24'!B31</f>
        <v>265</v>
      </c>
      <c r="C29" s="16">
        <f>'[1]24'!C31</f>
        <v>0</v>
      </c>
      <c r="D29" s="16">
        <f>'[1]24'!D31</f>
        <v>30</v>
      </c>
      <c r="E29" s="16">
        <f>'[1]24'!E31</f>
        <v>0</v>
      </c>
      <c r="F29" s="15">
        <f t="shared" si="6"/>
        <v>295</v>
      </c>
      <c r="G29" s="15">
        <f>'[1]24'!H31</f>
        <v>265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'[1]24'!B32</f>
        <v>265</v>
      </c>
      <c r="C30" s="16">
        <f>'[1]24'!C32</f>
        <v>0</v>
      </c>
      <c r="D30" s="16">
        <f>'[1]24'!D32</f>
        <v>30</v>
      </c>
      <c r="E30" s="16">
        <f>'[1]24'!E32</f>
        <v>0</v>
      </c>
      <c r="F30" s="15">
        <f t="shared" si="6"/>
        <v>295</v>
      </c>
      <c r="G30" s="15">
        <f>'[1]24'!H32</f>
        <v>265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'[1]24'!B33</f>
        <v>265</v>
      </c>
      <c r="C31" s="16">
        <f>'[1]24'!C33</f>
        <v>0</v>
      </c>
      <c r="D31" s="16">
        <f>'[1]24'!D33</f>
        <v>30</v>
      </c>
      <c r="E31" s="16">
        <f>'[1]24'!E33</f>
        <v>0</v>
      </c>
      <c r="F31" s="15">
        <f t="shared" si="6"/>
        <v>295</v>
      </c>
      <c r="G31" s="15">
        <f>'[1]24'!H33</f>
        <v>265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'[1]24'!B34</f>
        <v>265</v>
      </c>
      <c r="C32" s="16">
        <f>'[1]24'!C34</f>
        <v>0</v>
      </c>
      <c r="D32" s="16">
        <f>'[1]24'!D34</f>
        <v>30</v>
      </c>
      <c r="E32" s="16">
        <f>'[1]24'!E34</f>
        <v>0</v>
      </c>
      <c r="F32" s="15">
        <f t="shared" si="6"/>
        <v>295</v>
      </c>
      <c r="G32" s="15">
        <f>'[1]24'!H34</f>
        <v>265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'[1]24'!B35</f>
        <v>265</v>
      </c>
      <c r="C33" s="16">
        <f>'[1]24'!C35</f>
        <v>0</v>
      </c>
      <c r="D33" s="16">
        <f>'[1]24'!D35</f>
        <v>30</v>
      </c>
      <c r="E33" s="16">
        <f>'[1]24'!E35</f>
        <v>0</v>
      </c>
      <c r="F33" s="15">
        <f t="shared" si="6"/>
        <v>295</v>
      </c>
      <c r="G33" s="15">
        <f>'[1]24'!H35</f>
        <v>265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'[1]24'!B36</f>
        <v>265</v>
      </c>
      <c r="C34" s="16">
        <f>'[1]24'!C36</f>
        <v>0</v>
      </c>
      <c r="D34" s="16">
        <f>'[1]24'!D36</f>
        <v>30</v>
      </c>
      <c r="E34" s="16">
        <f>'[1]24'!E36</f>
        <v>0</v>
      </c>
      <c r="F34" s="15">
        <f t="shared" si="6"/>
        <v>295</v>
      </c>
      <c r="G34" s="15">
        <f>'[1]24'!H36</f>
        <v>265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'[1]24'!B37</f>
        <v>265</v>
      </c>
      <c r="C35" s="16">
        <f>'[1]24'!C37</f>
        <v>0</v>
      </c>
      <c r="D35" s="16">
        <f>'[1]24'!D37</f>
        <v>30</v>
      </c>
      <c r="E35" s="16">
        <f>'[1]24'!E37</f>
        <v>0</v>
      </c>
      <c r="F35" s="15">
        <f t="shared" si="6"/>
        <v>295</v>
      </c>
      <c r="G35" s="15">
        <f>'[1]24'!H37</f>
        <v>265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'[1]24'!B38</f>
        <v>265</v>
      </c>
      <c r="C36" s="16">
        <f>'[1]24'!C38</f>
        <v>0</v>
      </c>
      <c r="D36" s="16">
        <f>'[1]24'!D38</f>
        <v>30</v>
      </c>
      <c r="E36" s="16">
        <f>'[1]24'!E38</f>
        <v>0</v>
      </c>
      <c r="F36" s="15">
        <f t="shared" si="6"/>
        <v>295</v>
      </c>
      <c r="G36" s="15">
        <f>'[1]24'!H38</f>
        <v>265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'[1]24'!B39</f>
        <v>265</v>
      </c>
      <c r="C37" s="16">
        <f>'[1]24'!C39</f>
        <v>0</v>
      </c>
      <c r="D37" s="16">
        <f>'[1]24'!D39</f>
        <v>30</v>
      </c>
      <c r="E37" s="16">
        <f>'[1]24'!E39</f>
        <v>0</v>
      </c>
      <c r="F37" s="15">
        <f t="shared" si="6"/>
        <v>295</v>
      </c>
      <c r="G37" s="15">
        <f>'[1]24'!H39</f>
        <v>265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'[1]24'!B40</f>
        <v>265</v>
      </c>
      <c r="C38" s="16">
        <f>'[1]24'!C40</f>
        <v>0</v>
      </c>
      <c r="D38" s="16">
        <f>'[1]24'!D40</f>
        <v>30</v>
      </c>
      <c r="E38" s="16">
        <f>'[1]24'!E40</f>
        <v>0</v>
      </c>
      <c r="F38" s="15">
        <f t="shared" si="6"/>
        <v>295</v>
      </c>
      <c r="G38" s="15">
        <f>'[1]24'!H40</f>
        <v>265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'[1]24'!B41</f>
        <v>265</v>
      </c>
      <c r="C39" s="16">
        <f>'[1]24'!C41</f>
        <v>0</v>
      </c>
      <c r="D39" s="16">
        <f>'[1]24'!D41</f>
        <v>30</v>
      </c>
      <c r="E39" s="16">
        <f>'[1]24'!E41</f>
        <v>0</v>
      </c>
      <c r="F39" s="15">
        <f t="shared" si="6"/>
        <v>295</v>
      </c>
      <c r="G39" s="15">
        <f>'[1]24'!H41</f>
        <v>265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'[1]24'!B42</f>
        <v>265</v>
      </c>
      <c r="C40" s="16">
        <f>'[1]24'!C42</f>
        <v>0</v>
      </c>
      <c r="D40" s="16">
        <f>'[1]24'!D42</f>
        <v>30</v>
      </c>
      <c r="E40" s="16">
        <f>'[1]24'!E42</f>
        <v>0</v>
      </c>
      <c r="F40" s="15">
        <f t="shared" si="6"/>
        <v>295</v>
      </c>
      <c r="G40" s="15">
        <f>'[1]24'!H42</f>
        <v>265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'[1]24'!B43</f>
        <v>265</v>
      </c>
      <c r="C41" s="16">
        <f>'[1]24'!C43</f>
        <v>0</v>
      </c>
      <c r="D41" s="16">
        <f>'[1]24'!D43</f>
        <v>30</v>
      </c>
      <c r="E41" s="16">
        <f>'[1]24'!E43</f>
        <v>0</v>
      </c>
      <c r="F41" s="15">
        <f t="shared" si="6"/>
        <v>295</v>
      </c>
      <c r="G41" s="15">
        <f>'[1]24'!H43</f>
        <v>265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'[1]24'!B44</f>
        <v>265</v>
      </c>
      <c r="C42" s="16">
        <f>'[1]24'!C44</f>
        <v>0</v>
      </c>
      <c r="D42" s="16">
        <f>'[1]24'!D44</f>
        <v>30</v>
      </c>
      <c r="E42" s="16">
        <f>'[1]24'!E44</f>
        <v>0</v>
      </c>
      <c r="F42" s="15">
        <f t="shared" si="6"/>
        <v>295</v>
      </c>
      <c r="G42" s="15">
        <f>'[1]24'!H44</f>
        <v>265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'[1]24'!B45</f>
        <v>265</v>
      </c>
      <c r="C43" s="16">
        <f>'[1]24'!C45</f>
        <v>0</v>
      </c>
      <c r="D43" s="16">
        <f>'[1]24'!D45</f>
        <v>30</v>
      </c>
      <c r="E43" s="16">
        <f>'[1]24'!E45</f>
        <v>0</v>
      </c>
      <c r="F43" s="15">
        <f t="shared" si="6"/>
        <v>295</v>
      </c>
      <c r="G43" s="15">
        <f>'[1]24'!H45</f>
        <v>265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'[1]24'!B46</f>
        <v>265</v>
      </c>
      <c r="C44" s="16">
        <f>'[1]24'!C46</f>
        <v>0</v>
      </c>
      <c r="D44" s="16">
        <f>'[1]24'!D46</f>
        <v>30</v>
      </c>
      <c r="E44" s="16">
        <f>'[1]24'!E46</f>
        <v>0</v>
      </c>
      <c r="F44" s="15">
        <f t="shared" si="6"/>
        <v>295</v>
      </c>
      <c r="G44" s="15">
        <f>'[1]24'!H46</f>
        <v>265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'[1]24'!B47</f>
        <v>265</v>
      </c>
      <c r="C45" s="16">
        <f>'[1]24'!C47</f>
        <v>0</v>
      </c>
      <c r="D45" s="16">
        <f>'[1]24'!D47</f>
        <v>30</v>
      </c>
      <c r="E45" s="16">
        <f>'[1]24'!E47</f>
        <v>0</v>
      </c>
      <c r="F45" s="15">
        <f t="shared" si="6"/>
        <v>295</v>
      </c>
      <c r="G45" s="15">
        <f>'[1]24'!H47</f>
        <v>265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'[1]24'!B48</f>
        <v>265</v>
      </c>
      <c r="C46" s="16">
        <f>'[1]24'!C48</f>
        <v>0</v>
      </c>
      <c r="D46" s="16">
        <f>'[1]24'!D48</f>
        <v>30</v>
      </c>
      <c r="E46" s="16">
        <f>'[1]24'!E48</f>
        <v>0</v>
      </c>
      <c r="F46" s="15">
        <f t="shared" si="6"/>
        <v>295</v>
      </c>
      <c r="G46" s="15">
        <f>'[1]24'!H48</f>
        <v>265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'[1]24'!B49</f>
        <v>265</v>
      </c>
      <c r="C47" s="16">
        <f>'[1]24'!C49</f>
        <v>0</v>
      </c>
      <c r="D47" s="16">
        <f>'[1]24'!D49</f>
        <v>30</v>
      </c>
      <c r="E47" s="16">
        <f>'[1]24'!E49</f>
        <v>0</v>
      </c>
      <c r="F47" s="15">
        <f t="shared" si="6"/>
        <v>295</v>
      </c>
      <c r="G47" s="15">
        <f>'[1]24'!H49</f>
        <v>265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'[1]24'!B50</f>
        <v>265</v>
      </c>
      <c r="C48" s="16">
        <f>'[1]24'!C50</f>
        <v>0</v>
      </c>
      <c r="D48" s="16">
        <f>'[1]24'!D50</f>
        <v>30</v>
      </c>
      <c r="E48" s="16">
        <f>'[1]24'!E50</f>
        <v>0</v>
      </c>
      <c r="F48" s="15">
        <f t="shared" si="6"/>
        <v>295</v>
      </c>
      <c r="G48" s="15">
        <f>'[1]24'!H50</f>
        <v>265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'[1]24'!B51</f>
        <v>265</v>
      </c>
      <c r="C49" s="16">
        <f>'[1]24'!C51</f>
        <v>0</v>
      </c>
      <c r="D49" s="16">
        <f>'[1]24'!D51</f>
        <v>30</v>
      </c>
      <c r="E49" s="16">
        <f>'[1]24'!E51</f>
        <v>0</v>
      </c>
      <c r="F49" s="15">
        <f t="shared" si="6"/>
        <v>295</v>
      </c>
      <c r="G49" s="15">
        <f>'[1]24'!H51</f>
        <v>265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'[1]24'!B52</f>
        <v>265</v>
      </c>
      <c r="C50" s="16">
        <f>'[1]24'!C52</f>
        <v>0</v>
      </c>
      <c r="D50" s="16">
        <f>'[1]24'!D52</f>
        <v>30</v>
      </c>
      <c r="E50" s="16">
        <f>'[1]24'!E52</f>
        <v>0</v>
      </c>
      <c r="F50" s="15">
        <f t="shared" si="6"/>
        <v>295</v>
      </c>
      <c r="G50" s="15">
        <f>'[1]24'!H52</f>
        <v>265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'[1]24'!B53</f>
        <v>265</v>
      </c>
      <c r="C51" s="16">
        <f>'[1]24'!C53</f>
        <v>0</v>
      </c>
      <c r="D51" s="16">
        <f>'[1]24'!D53</f>
        <v>30</v>
      </c>
      <c r="E51" s="16">
        <f>'[1]24'!E53</f>
        <v>0</v>
      </c>
      <c r="F51" s="15">
        <f t="shared" si="6"/>
        <v>295</v>
      </c>
      <c r="G51" s="15">
        <f>'[1]24'!H53</f>
        <v>265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'[1]24'!B54</f>
        <v>265</v>
      </c>
      <c r="C52" s="16">
        <f>'[1]24'!C54</f>
        <v>0</v>
      </c>
      <c r="D52" s="16">
        <f>'[1]24'!D54</f>
        <v>30</v>
      </c>
      <c r="E52" s="16">
        <f>'[1]24'!E54</f>
        <v>0</v>
      </c>
      <c r="F52" s="15">
        <f t="shared" si="6"/>
        <v>295</v>
      </c>
      <c r="G52" s="15">
        <f>'[1]24'!H54</f>
        <v>265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'[1]24'!B55</f>
        <v>265</v>
      </c>
      <c r="C53" s="16">
        <f>'[1]24'!C55</f>
        <v>0</v>
      </c>
      <c r="D53" s="16">
        <f>'[1]24'!D55</f>
        <v>30</v>
      </c>
      <c r="E53" s="16">
        <f>'[1]24'!E55</f>
        <v>0</v>
      </c>
      <c r="F53" s="15">
        <f t="shared" si="6"/>
        <v>295</v>
      </c>
      <c r="G53" s="15">
        <f>'[1]24'!H55</f>
        <v>265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'[1]24'!B56</f>
        <v>265</v>
      </c>
      <c r="C54" s="16">
        <f>'[1]24'!C56</f>
        <v>0</v>
      </c>
      <c r="D54" s="16">
        <f>'[1]24'!D56</f>
        <v>30</v>
      </c>
      <c r="E54" s="16">
        <f>'[1]24'!E56</f>
        <v>0</v>
      </c>
      <c r="F54" s="15">
        <f t="shared" si="6"/>
        <v>295</v>
      </c>
      <c r="G54" s="15">
        <f>'[1]24'!H56</f>
        <v>265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'[1]24'!B57</f>
        <v>265</v>
      </c>
      <c r="C55" s="16">
        <f>'[1]24'!C57</f>
        <v>0</v>
      </c>
      <c r="D55" s="16">
        <f>'[1]24'!D57</f>
        <v>30</v>
      </c>
      <c r="E55" s="16">
        <f>'[1]24'!E57</f>
        <v>0</v>
      </c>
      <c r="F55" s="15">
        <f t="shared" si="6"/>
        <v>295</v>
      </c>
      <c r="G55" s="15">
        <f>'[1]24'!H57</f>
        <v>265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'[1]24'!B58</f>
        <v>265</v>
      </c>
      <c r="C56" s="16">
        <f>'[1]24'!C58</f>
        <v>0</v>
      </c>
      <c r="D56" s="16">
        <f>'[1]24'!D58</f>
        <v>30</v>
      </c>
      <c r="E56" s="16">
        <f>'[1]24'!E58</f>
        <v>0</v>
      </c>
      <c r="F56" s="15">
        <f t="shared" si="6"/>
        <v>295</v>
      </c>
      <c r="G56" s="15">
        <f>'[1]24'!H58</f>
        <v>265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'[1]24'!B59</f>
        <v>265</v>
      </c>
      <c r="C57" s="16">
        <f>'[1]24'!C59</f>
        <v>0</v>
      </c>
      <c r="D57" s="16">
        <f>'[1]24'!D59</f>
        <v>30</v>
      </c>
      <c r="E57" s="16">
        <f>'[1]24'!E59</f>
        <v>0</v>
      </c>
      <c r="F57" s="15">
        <f t="shared" si="6"/>
        <v>295</v>
      </c>
      <c r="G57" s="15">
        <f>'[1]24'!H59</f>
        <v>265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'[1]24'!B60</f>
        <v>265</v>
      </c>
      <c r="C58" s="16">
        <f>'[1]24'!C60</f>
        <v>0</v>
      </c>
      <c r="D58" s="16">
        <f>'[1]24'!D60</f>
        <v>30</v>
      </c>
      <c r="E58" s="16">
        <f>'[1]24'!E60</f>
        <v>0</v>
      </c>
      <c r="F58" s="15">
        <f t="shared" si="6"/>
        <v>295</v>
      </c>
      <c r="G58" s="15">
        <f>'[1]24'!H60</f>
        <v>265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'[1]24'!B61</f>
        <v>265</v>
      </c>
      <c r="C59" s="16">
        <f>'[1]24'!C61</f>
        <v>0</v>
      </c>
      <c r="D59" s="16">
        <f>'[1]24'!D61</f>
        <v>30</v>
      </c>
      <c r="E59" s="16">
        <f>'[1]24'!E61</f>
        <v>0</v>
      </c>
      <c r="F59" s="15">
        <f t="shared" si="6"/>
        <v>295</v>
      </c>
      <c r="G59" s="15">
        <f>'[1]24'!H61</f>
        <v>265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'[1]24'!B62</f>
        <v>265</v>
      </c>
      <c r="C60" s="16">
        <f>'[1]24'!C62</f>
        <v>0</v>
      </c>
      <c r="D60" s="16">
        <f>'[1]24'!D62</f>
        <v>30</v>
      </c>
      <c r="E60" s="16">
        <f>'[1]24'!E62</f>
        <v>0</v>
      </c>
      <c r="F60" s="15">
        <f t="shared" si="6"/>
        <v>295</v>
      </c>
      <c r="G60" s="15">
        <f>'[1]24'!H62</f>
        <v>265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'[1]24'!B63</f>
        <v>265</v>
      </c>
      <c r="C61" s="16">
        <f>'[1]24'!C63</f>
        <v>0</v>
      </c>
      <c r="D61" s="16">
        <f>'[1]24'!D63</f>
        <v>30</v>
      </c>
      <c r="E61" s="16">
        <f>'[1]24'!E63</f>
        <v>0</v>
      </c>
      <c r="F61" s="15">
        <f t="shared" si="6"/>
        <v>295</v>
      </c>
      <c r="G61" s="15">
        <f>'[1]24'!H63</f>
        <v>265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'[1]24'!B64</f>
        <v>265</v>
      </c>
      <c r="C62" s="16">
        <f>'[1]24'!C64</f>
        <v>0</v>
      </c>
      <c r="D62" s="16">
        <f>'[1]24'!D64</f>
        <v>30</v>
      </c>
      <c r="E62" s="16">
        <f>'[1]24'!E64</f>
        <v>0</v>
      </c>
      <c r="F62" s="15">
        <f t="shared" si="6"/>
        <v>295</v>
      </c>
      <c r="G62" s="15">
        <f>'[1]24'!H64</f>
        <v>265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'[1]24'!B65</f>
        <v>265</v>
      </c>
      <c r="C63" s="16">
        <f>'[1]24'!C65</f>
        <v>0</v>
      </c>
      <c r="D63" s="16">
        <f>'[1]24'!D65</f>
        <v>30</v>
      </c>
      <c r="E63" s="16">
        <f>'[1]24'!E65</f>
        <v>0</v>
      </c>
      <c r="F63" s="15">
        <f t="shared" si="6"/>
        <v>295</v>
      </c>
      <c r="G63" s="15">
        <f>'[1]24'!H65</f>
        <v>265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'[1]24'!B66</f>
        <v>265</v>
      </c>
      <c r="C64" s="16">
        <f>'[1]24'!C66</f>
        <v>0</v>
      </c>
      <c r="D64" s="16">
        <f>'[1]24'!D66</f>
        <v>30</v>
      </c>
      <c r="E64" s="16">
        <f>'[1]24'!E66</f>
        <v>0</v>
      </c>
      <c r="F64" s="15">
        <f t="shared" si="6"/>
        <v>295</v>
      </c>
      <c r="G64" s="15">
        <f>'[1]24'!H66</f>
        <v>265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'[1]24'!B67</f>
        <v>265</v>
      </c>
      <c r="C65" s="16">
        <f>'[1]24'!C67</f>
        <v>0</v>
      </c>
      <c r="D65" s="16">
        <f>'[1]24'!D67</f>
        <v>30</v>
      </c>
      <c r="E65" s="16">
        <f>'[1]24'!E67</f>
        <v>0</v>
      </c>
      <c r="F65" s="15">
        <f t="shared" si="6"/>
        <v>295</v>
      </c>
      <c r="G65" s="15">
        <f>'[1]24'!H67</f>
        <v>265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'[1]24'!B68</f>
        <v>265</v>
      </c>
      <c r="C66" s="16">
        <f>'[1]24'!C68</f>
        <v>0</v>
      </c>
      <c r="D66" s="16">
        <f>'[1]24'!D68</f>
        <v>30</v>
      </c>
      <c r="E66" s="16">
        <f>'[1]24'!E68</f>
        <v>0</v>
      </c>
      <c r="F66" s="15">
        <f t="shared" si="6"/>
        <v>295</v>
      </c>
      <c r="G66" s="15">
        <f>'[1]24'!H68</f>
        <v>265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'[1]24'!B69</f>
        <v>265</v>
      </c>
      <c r="C67" s="16">
        <f>'[1]24'!C69</f>
        <v>0</v>
      </c>
      <c r="D67" s="16">
        <f>'[1]24'!D69</f>
        <v>30</v>
      </c>
      <c r="E67" s="16">
        <f>'[1]24'!E69</f>
        <v>0</v>
      </c>
      <c r="F67" s="15">
        <f t="shared" si="6"/>
        <v>295</v>
      </c>
      <c r="G67" s="15">
        <f>'[1]24'!H69</f>
        <v>265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'[1]24'!B70</f>
        <v>265</v>
      </c>
      <c r="C68" s="16">
        <f>'[1]24'!C70</f>
        <v>0</v>
      </c>
      <c r="D68" s="16">
        <f>'[1]24'!D70</f>
        <v>30</v>
      </c>
      <c r="E68" s="16">
        <f>'[1]24'!E70</f>
        <v>0</v>
      </c>
      <c r="F68" s="15">
        <f t="shared" si="6"/>
        <v>295</v>
      </c>
      <c r="G68" s="15">
        <f>'[1]24'!H70</f>
        <v>265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'[1]24'!B71</f>
        <v>265</v>
      </c>
      <c r="C69" s="16">
        <f>'[1]24'!C71</f>
        <v>0</v>
      </c>
      <c r="D69" s="16">
        <f>'[1]24'!D71</f>
        <v>30</v>
      </c>
      <c r="E69" s="16">
        <f>'[1]24'!E71</f>
        <v>0</v>
      </c>
      <c r="F69" s="15">
        <f t="shared" ref="F69:F98" si="17">SUM(B69:E69)</f>
        <v>295</v>
      </c>
      <c r="G69" s="15">
        <f>'[1]24'!H71</f>
        <v>265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'[1]24'!B72</f>
        <v>265</v>
      </c>
      <c r="C70" s="16">
        <f>'[1]24'!C72</f>
        <v>0</v>
      </c>
      <c r="D70" s="16">
        <f>'[1]24'!D72</f>
        <v>30</v>
      </c>
      <c r="E70" s="16">
        <f>'[1]24'!E72</f>
        <v>0</v>
      </c>
      <c r="F70" s="15">
        <f t="shared" si="17"/>
        <v>295</v>
      </c>
      <c r="G70" s="15">
        <f>'[1]24'!H72</f>
        <v>265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'[1]24'!B73</f>
        <v>265</v>
      </c>
      <c r="C71" s="16">
        <f>'[1]24'!C73</f>
        <v>0</v>
      </c>
      <c r="D71" s="16">
        <f>'[1]24'!D73</f>
        <v>30</v>
      </c>
      <c r="E71" s="16">
        <f>'[1]24'!E73</f>
        <v>0</v>
      </c>
      <c r="F71" s="15">
        <f t="shared" si="17"/>
        <v>295</v>
      </c>
      <c r="G71" s="15">
        <f>'[1]24'!H73</f>
        <v>265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'[1]24'!B74</f>
        <v>265</v>
      </c>
      <c r="C72" s="16">
        <f>'[1]24'!C74</f>
        <v>0</v>
      </c>
      <c r="D72" s="16">
        <f>'[1]24'!D74</f>
        <v>30</v>
      </c>
      <c r="E72" s="16">
        <f>'[1]24'!E74</f>
        <v>0</v>
      </c>
      <c r="F72" s="15">
        <f t="shared" si="17"/>
        <v>295</v>
      </c>
      <c r="G72" s="15">
        <f>'[1]24'!H74</f>
        <v>265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'[1]24'!B75</f>
        <v>265</v>
      </c>
      <c r="C73" s="16">
        <f>'[1]24'!C75</f>
        <v>0</v>
      </c>
      <c r="D73" s="16">
        <f>'[1]24'!D75</f>
        <v>30</v>
      </c>
      <c r="E73" s="16">
        <f>'[1]24'!E75</f>
        <v>0</v>
      </c>
      <c r="F73" s="15">
        <f t="shared" si="17"/>
        <v>295</v>
      </c>
      <c r="G73" s="15">
        <f>'[1]24'!H75</f>
        <v>265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'[1]24'!B76</f>
        <v>265</v>
      </c>
      <c r="C74" s="16">
        <f>'[1]24'!C76</f>
        <v>0</v>
      </c>
      <c r="D74" s="16">
        <f>'[1]24'!D76</f>
        <v>30</v>
      </c>
      <c r="E74" s="16">
        <f>'[1]24'!E76</f>
        <v>0</v>
      </c>
      <c r="F74" s="15">
        <f t="shared" si="17"/>
        <v>295</v>
      </c>
      <c r="G74" s="15">
        <f>'[1]24'!H76</f>
        <v>265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'[1]24'!B77</f>
        <v>265</v>
      </c>
      <c r="C75" s="16">
        <f>'[1]24'!C77</f>
        <v>0</v>
      </c>
      <c r="D75" s="16">
        <f>'[1]24'!D77</f>
        <v>30</v>
      </c>
      <c r="E75" s="16">
        <f>'[1]24'!E77</f>
        <v>0</v>
      </c>
      <c r="F75" s="15">
        <f t="shared" si="17"/>
        <v>295</v>
      </c>
      <c r="G75" s="15">
        <f>'[1]24'!H77</f>
        <v>265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'[1]24'!B78</f>
        <v>265</v>
      </c>
      <c r="C76" s="16">
        <f>'[1]24'!C78</f>
        <v>0</v>
      </c>
      <c r="D76" s="16">
        <f>'[1]24'!D78</f>
        <v>30</v>
      </c>
      <c r="E76" s="16">
        <f>'[1]24'!E78</f>
        <v>0</v>
      </c>
      <c r="F76" s="15">
        <f t="shared" si="17"/>
        <v>295</v>
      </c>
      <c r="G76" s="15">
        <f>'[1]24'!H78</f>
        <v>265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'[1]24'!B79</f>
        <v>265</v>
      </c>
      <c r="C77" s="16">
        <f>'[1]24'!C79</f>
        <v>0</v>
      </c>
      <c r="D77" s="16">
        <f>'[1]24'!D79</f>
        <v>30</v>
      </c>
      <c r="E77" s="16">
        <f>'[1]24'!E79</f>
        <v>0</v>
      </c>
      <c r="F77" s="15">
        <f t="shared" si="17"/>
        <v>295</v>
      </c>
      <c r="G77" s="15">
        <f>'[1]24'!H79</f>
        <v>265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'[1]24'!B80</f>
        <v>265</v>
      </c>
      <c r="C78" s="16">
        <f>'[1]24'!C80</f>
        <v>0</v>
      </c>
      <c r="D78" s="16">
        <f>'[1]24'!D80</f>
        <v>30</v>
      </c>
      <c r="E78" s="16">
        <f>'[1]24'!E80</f>
        <v>0</v>
      </c>
      <c r="F78" s="15">
        <f t="shared" si="17"/>
        <v>295</v>
      </c>
      <c r="G78" s="15">
        <f>'[1]24'!H80</f>
        <v>265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'[1]24'!B81</f>
        <v>265</v>
      </c>
      <c r="C79" s="16">
        <f>'[1]24'!C81</f>
        <v>0</v>
      </c>
      <c r="D79" s="16">
        <f>'[1]24'!D81</f>
        <v>30</v>
      </c>
      <c r="E79" s="16">
        <f>'[1]24'!E81</f>
        <v>0</v>
      </c>
      <c r="F79" s="15">
        <f t="shared" si="17"/>
        <v>295</v>
      </c>
      <c r="G79" s="15">
        <f>'[1]24'!H81</f>
        <v>265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'[1]24'!B82</f>
        <v>265</v>
      </c>
      <c r="C80" s="16">
        <f>'[1]24'!C82</f>
        <v>0</v>
      </c>
      <c r="D80" s="16">
        <f>'[1]24'!D82</f>
        <v>30</v>
      </c>
      <c r="E80" s="16">
        <f>'[1]24'!E82</f>
        <v>0</v>
      </c>
      <c r="F80" s="15">
        <f t="shared" si="17"/>
        <v>295</v>
      </c>
      <c r="G80" s="15">
        <f>'[1]24'!H82</f>
        <v>265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'[1]24'!B83</f>
        <v>265</v>
      </c>
      <c r="C81" s="16">
        <f>'[1]24'!C83</f>
        <v>0</v>
      </c>
      <c r="D81" s="16">
        <f>'[1]24'!D83</f>
        <v>30</v>
      </c>
      <c r="E81" s="16">
        <f>'[1]24'!E83</f>
        <v>0</v>
      </c>
      <c r="F81" s="15">
        <f t="shared" si="17"/>
        <v>295</v>
      </c>
      <c r="G81" s="15">
        <f>'[1]24'!H83</f>
        <v>265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'[1]24'!B84</f>
        <v>265</v>
      </c>
      <c r="C82" s="16">
        <f>'[1]24'!C84</f>
        <v>0</v>
      </c>
      <c r="D82" s="16">
        <f>'[1]24'!D84</f>
        <v>30</v>
      </c>
      <c r="E82" s="16">
        <f>'[1]24'!E84</f>
        <v>0</v>
      </c>
      <c r="F82" s="15">
        <f t="shared" si="17"/>
        <v>295</v>
      </c>
      <c r="G82" s="15">
        <f>'[1]24'!H84</f>
        <v>265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'[1]24'!B85</f>
        <v>265</v>
      </c>
      <c r="C83" s="16">
        <f>'[1]24'!C85</f>
        <v>0</v>
      </c>
      <c r="D83" s="16">
        <f>'[1]24'!D85</f>
        <v>30</v>
      </c>
      <c r="E83" s="16">
        <f>'[1]24'!E85</f>
        <v>0</v>
      </c>
      <c r="F83" s="15">
        <f t="shared" si="17"/>
        <v>295</v>
      </c>
      <c r="G83" s="15">
        <f>'[1]24'!H85</f>
        <v>265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'[1]24'!B86</f>
        <v>265</v>
      </c>
      <c r="C84" s="16">
        <f>'[1]24'!C86</f>
        <v>0</v>
      </c>
      <c r="D84" s="16">
        <f>'[1]24'!D86</f>
        <v>30</v>
      </c>
      <c r="E84" s="16">
        <f>'[1]24'!E86</f>
        <v>0</v>
      </c>
      <c r="F84" s="15">
        <f t="shared" si="17"/>
        <v>295</v>
      </c>
      <c r="G84" s="15">
        <f>'[1]24'!H86</f>
        <v>265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'[1]24'!B87</f>
        <v>265</v>
      </c>
      <c r="C85" s="16">
        <f>'[1]24'!C87</f>
        <v>0</v>
      </c>
      <c r="D85" s="16">
        <f>'[1]24'!D87</f>
        <v>30</v>
      </c>
      <c r="E85" s="16">
        <f>'[1]24'!E87</f>
        <v>0</v>
      </c>
      <c r="F85" s="15">
        <f t="shared" si="17"/>
        <v>295</v>
      </c>
      <c r="G85" s="15">
        <f>'[1]24'!H87</f>
        <v>265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'[1]24'!B88</f>
        <v>265</v>
      </c>
      <c r="C86" s="16">
        <f>'[1]24'!C88</f>
        <v>0</v>
      </c>
      <c r="D86" s="16">
        <f>'[1]24'!D88</f>
        <v>30</v>
      </c>
      <c r="E86" s="16">
        <f>'[1]24'!E88</f>
        <v>0</v>
      </c>
      <c r="F86" s="15">
        <f t="shared" si="17"/>
        <v>295</v>
      </c>
      <c r="G86" s="15">
        <f>'[1]24'!H88</f>
        <v>265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'[1]24'!B89</f>
        <v>265</v>
      </c>
      <c r="C87" s="16">
        <f>'[1]24'!C89</f>
        <v>0</v>
      </c>
      <c r="D87" s="16">
        <f>'[1]24'!D89</f>
        <v>30</v>
      </c>
      <c r="E87" s="16">
        <f>'[1]24'!E89</f>
        <v>0</v>
      </c>
      <c r="F87" s="15">
        <f t="shared" si="17"/>
        <v>295</v>
      </c>
      <c r="G87" s="15">
        <f>'[1]24'!H89</f>
        <v>265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'[1]24'!B90</f>
        <v>265</v>
      </c>
      <c r="C88" s="16">
        <f>'[1]24'!C90</f>
        <v>0</v>
      </c>
      <c r="D88" s="16">
        <f>'[1]24'!D90</f>
        <v>30</v>
      </c>
      <c r="E88" s="16">
        <f>'[1]24'!E90</f>
        <v>0</v>
      </c>
      <c r="F88" s="15">
        <f t="shared" si="17"/>
        <v>295</v>
      </c>
      <c r="G88" s="15">
        <f>'[1]24'!H90</f>
        <v>265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'[1]24'!B91</f>
        <v>265</v>
      </c>
      <c r="C89" s="16">
        <f>'[1]24'!C91</f>
        <v>0</v>
      </c>
      <c r="D89" s="16">
        <f>'[1]24'!D91</f>
        <v>30</v>
      </c>
      <c r="E89" s="16">
        <f>'[1]24'!E91</f>
        <v>0</v>
      </c>
      <c r="F89" s="15">
        <f t="shared" si="17"/>
        <v>295</v>
      </c>
      <c r="G89" s="15">
        <f>'[1]24'!H91</f>
        <v>265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'[1]24'!B92</f>
        <v>265</v>
      </c>
      <c r="C90" s="16">
        <f>'[1]24'!C92</f>
        <v>0</v>
      </c>
      <c r="D90" s="16">
        <f>'[1]24'!D92</f>
        <v>30</v>
      </c>
      <c r="E90" s="16">
        <f>'[1]24'!E92</f>
        <v>0</v>
      </c>
      <c r="F90" s="15">
        <f t="shared" si="17"/>
        <v>295</v>
      </c>
      <c r="G90" s="15">
        <f>'[1]24'!H92</f>
        <v>265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'[1]24'!B93</f>
        <v>265</v>
      </c>
      <c r="C91" s="16">
        <f>'[1]24'!C93</f>
        <v>0</v>
      </c>
      <c r="D91" s="16">
        <f>'[1]24'!D93</f>
        <v>30</v>
      </c>
      <c r="E91" s="16">
        <f>'[1]24'!E93</f>
        <v>0</v>
      </c>
      <c r="F91" s="15">
        <f t="shared" si="17"/>
        <v>295</v>
      </c>
      <c r="G91" s="15">
        <f>'[1]24'!H93</f>
        <v>265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'[1]24'!B94</f>
        <v>265</v>
      </c>
      <c r="C92" s="16">
        <f>'[1]24'!C94</f>
        <v>0</v>
      </c>
      <c r="D92" s="16">
        <f>'[1]24'!D94</f>
        <v>30</v>
      </c>
      <c r="E92" s="16">
        <f>'[1]24'!E94</f>
        <v>0</v>
      </c>
      <c r="F92" s="15">
        <f t="shared" si="17"/>
        <v>295</v>
      </c>
      <c r="G92" s="15">
        <f>'[1]24'!H94</f>
        <v>265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30</v>
      </c>
      <c r="E93" s="16">
        <f>'[1]24'!E95</f>
        <v>0</v>
      </c>
      <c r="F93" s="15">
        <f t="shared" si="17"/>
        <v>295</v>
      </c>
      <c r="G93" s="15">
        <f>'[1]24'!H95</f>
        <v>265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30</v>
      </c>
      <c r="E94" s="16">
        <f>'[1]24'!E96</f>
        <v>0</v>
      </c>
      <c r="F94" s="15">
        <f t="shared" si="17"/>
        <v>295</v>
      </c>
      <c r="G94" s="15">
        <f>'[1]24'!H96</f>
        <v>265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30</v>
      </c>
      <c r="E95" s="16">
        <f>'[1]24'!E97</f>
        <v>0</v>
      </c>
      <c r="F95" s="15">
        <f t="shared" si="17"/>
        <v>295</v>
      </c>
      <c r="G95" s="15">
        <f>'[1]24'!H97</f>
        <v>265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30</v>
      </c>
      <c r="E96" s="16">
        <f>'[1]24'!E98</f>
        <v>0</v>
      </c>
      <c r="F96" s="15">
        <f t="shared" si="17"/>
        <v>295</v>
      </c>
      <c r="G96" s="15">
        <f>'[1]24'!H98</f>
        <v>265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30</v>
      </c>
      <c r="E97" s="16">
        <f>'[1]24'!E99</f>
        <v>0</v>
      </c>
      <c r="F97" s="15">
        <f t="shared" si="17"/>
        <v>295</v>
      </c>
      <c r="G97" s="15">
        <f>'[1]24'!H99</f>
        <v>265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30</v>
      </c>
      <c r="E98" s="16">
        <f>'[1]24'!E100</f>
        <v>0</v>
      </c>
      <c r="F98" s="15">
        <f t="shared" si="17"/>
        <v>295</v>
      </c>
      <c r="G98" s="15">
        <f>'[1]24'!H100</f>
        <v>265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7.08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'[2]24'!B5</f>
        <v>84</v>
      </c>
      <c r="C3" s="217">
        <f>'[2]24'!C5</f>
        <v>0</v>
      </c>
      <c r="D3" s="217">
        <f>'[2]24'!D5</f>
        <v>0</v>
      </c>
      <c r="E3" s="217">
        <f>'[2]24'!E5</f>
        <v>0</v>
      </c>
      <c r="F3" s="15">
        <f>SUM(B3:E3)</f>
        <v>84</v>
      </c>
      <c r="G3" s="216">
        <f>'[2]24'!H5</f>
        <v>26.28</v>
      </c>
      <c r="H3" s="217">
        <f>'[2]24'!I5</f>
        <v>0</v>
      </c>
      <c r="I3" s="217">
        <f>'[2]24'!J5</f>
        <v>0</v>
      </c>
      <c r="J3" s="217">
        <f>'[2]24'!K5</f>
        <v>0</v>
      </c>
      <c r="K3" s="15">
        <f>SUM(G3:J3)</f>
        <v>26.28</v>
      </c>
      <c r="L3" s="18">
        <f>frq!C3</f>
        <v>1</v>
      </c>
      <c r="M3" s="167">
        <f>IF($L3=1,G3,IF(AND($L3=0.985,G3&gt;0.985*B3),B3*0.985,IF(AND($L3=0.965,G3&gt;0.965*B3),0.965*B3,G3)))-R3</f>
        <v>25.880000000000003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25.880000000000003</v>
      </c>
      <c r="R3" s="18">
        <v>0.4</v>
      </c>
    </row>
    <row r="4" spans="1:18">
      <c r="A4" s="8" t="s">
        <v>46</v>
      </c>
      <c r="B4" s="216">
        <f>'[2]24'!B6</f>
        <v>84</v>
      </c>
      <c r="C4" s="217">
        <f>'[2]24'!C6</f>
        <v>0</v>
      </c>
      <c r="D4" s="217">
        <f>'[2]24'!D6</f>
        <v>0</v>
      </c>
      <c r="E4" s="217">
        <f>'[2]24'!E6</f>
        <v>0</v>
      </c>
      <c r="F4" s="15">
        <f>SUM(B4:E4)</f>
        <v>84</v>
      </c>
      <c r="G4" s="216">
        <f>'[2]24'!H6</f>
        <v>25.93</v>
      </c>
      <c r="H4" s="217">
        <f>'[2]24'!I6</f>
        <v>0</v>
      </c>
      <c r="I4" s="217">
        <f>'[2]24'!J6</f>
        <v>0</v>
      </c>
      <c r="J4" s="217">
        <f>'[2]24'!K6</f>
        <v>0</v>
      </c>
      <c r="K4" s="15">
        <f t="shared" ref="K4:K67" si="3">SUM(G4:J4)</f>
        <v>25.93</v>
      </c>
      <c r="L4" s="18">
        <f>frq!C4</f>
        <v>1</v>
      </c>
      <c r="M4" s="167">
        <f t="shared" ref="M4:M67" si="4">IF($L4=1,G4,IF(AND($L4=0.985,G4&gt;0.985*B4),B4*0.985,IF(AND($L4=0.965,G4&gt;0.965*B4),0.965*B4,G4)))-R4</f>
        <v>25.53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25.53</v>
      </c>
      <c r="R4" s="18">
        <v>0.4</v>
      </c>
    </row>
    <row r="5" spans="1:18">
      <c r="A5" s="8" t="s">
        <v>47</v>
      </c>
      <c r="B5" s="216">
        <f>'[2]24'!B7</f>
        <v>84</v>
      </c>
      <c r="C5" s="217">
        <f>'[2]24'!C7</f>
        <v>0</v>
      </c>
      <c r="D5" s="217">
        <f>'[2]24'!D7</f>
        <v>0</v>
      </c>
      <c r="E5" s="217">
        <f>'[2]24'!E7</f>
        <v>0</v>
      </c>
      <c r="F5" s="15">
        <f t="shared" ref="F5:F68" si="6">SUM(B5:E5)</f>
        <v>84</v>
      </c>
      <c r="G5" s="216">
        <f>'[2]24'!H7</f>
        <v>25.93</v>
      </c>
      <c r="H5" s="217">
        <f>'[2]24'!I7</f>
        <v>0</v>
      </c>
      <c r="I5" s="217">
        <f>'[2]24'!J7</f>
        <v>0</v>
      </c>
      <c r="J5" s="217">
        <f>'[2]24'!K7</f>
        <v>0</v>
      </c>
      <c r="K5" s="15">
        <f t="shared" si="3"/>
        <v>25.93</v>
      </c>
      <c r="L5" s="18">
        <f>frq!C5</f>
        <v>1</v>
      </c>
      <c r="M5" s="167">
        <f t="shared" si="4"/>
        <v>25.53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25.53</v>
      </c>
      <c r="R5" s="18">
        <v>0.4</v>
      </c>
    </row>
    <row r="6" spans="1:18">
      <c r="A6" s="8" t="s">
        <v>48</v>
      </c>
      <c r="B6" s="216">
        <f>'[2]24'!B8</f>
        <v>84</v>
      </c>
      <c r="C6" s="217">
        <f>'[2]24'!C8</f>
        <v>0</v>
      </c>
      <c r="D6" s="217">
        <f>'[2]24'!D8</f>
        <v>0</v>
      </c>
      <c r="E6" s="217">
        <f>'[2]24'!E8</f>
        <v>0</v>
      </c>
      <c r="F6" s="15">
        <f t="shared" si="6"/>
        <v>84</v>
      </c>
      <c r="G6" s="216">
        <f>'[2]24'!H8</f>
        <v>25.93</v>
      </c>
      <c r="H6" s="217">
        <f>'[2]24'!I8</f>
        <v>0</v>
      </c>
      <c r="I6" s="217">
        <f>'[2]24'!J8</f>
        <v>0</v>
      </c>
      <c r="J6" s="217">
        <f>'[2]24'!K8</f>
        <v>0</v>
      </c>
      <c r="K6" s="15">
        <f t="shared" si="3"/>
        <v>25.93</v>
      </c>
      <c r="L6" s="18">
        <f>frq!C6</f>
        <v>1</v>
      </c>
      <c r="M6" s="167">
        <f t="shared" si="4"/>
        <v>25.53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25.53</v>
      </c>
      <c r="R6" s="18">
        <v>0.4</v>
      </c>
    </row>
    <row r="7" spans="1:18">
      <c r="A7" s="8" t="s">
        <v>49</v>
      </c>
      <c r="B7" s="216">
        <f>'[2]24'!B9</f>
        <v>84</v>
      </c>
      <c r="C7" s="217">
        <f>'[2]24'!C9</f>
        <v>0</v>
      </c>
      <c r="D7" s="217">
        <f>'[2]24'!D9</f>
        <v>0</v>
      </c>
      <c r="E7" s="217">
        <f>'[2]24'!E9</f>
        <v>0</v>
      </c>
      <c r="F7" s="15">
        <f t="shared" si="6"/>
        <v>84</v>
      </c>
      <c r="G7" s="216">
        <f>'[2]24'!H9</f>
        <v>26.28</v>
      </c>
      <c r="H7" s="217">
        <f>'[2]24'!I9</f>
        <v>0</v>
      </c>
      <c r="I7" s="217">
        <f>'[2]24'!J9</f>
        <v>0</v>
      </c>
      <c r="J7" s="217">
        <f>'[2]24'!K9</f>
        <v>0</v>
      </c>
      <c r="K7" s="15">
        <f t="shared" si="3"/>
        <v>26.28</v>
      </c>
      <c r="L7" s="18">
        <f>frq!C7</f>
        <v>1</v>
      </c>
      <c r="M7" s="167">
        <f t="shared" si="4"/>
        <v>25.880000000000003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25.880000000000003</v>
      </c>
      <c r="R7" s="18">
        <v>0.4</v>
      </c>
    </row>
    <row r="8" spans="1:18">
      <c r="A8" s="8" t="s">
        <v>50</v>
      </c>
      <c r="B8" s="216">
        <f>'[2]24'!B10</f>
        <v>84</v>
      </c>
      <c r="C8" s="217">
        <f>'[2]24'!C10</f>
        <v>0</v>
      </c>
      <c r="D8" s="217">
        <f>'[2]24'!D10</f>
        <v>0</v>
      </c>
      <c r="E8" s="217">
        <f>'[2]24'!E10</f>
        <v>0</v>
      </c>
      <c r="F8" s="15">
        <f t="shared" si="6"/>
        <v>84</v>
      </c>
      <c r="G8" s="216">
        <f>'[2]24'!H10</f>
        <v>26.28</v>
      </c>
      <c r="H8" s="217">
        <f>'[2]24'!I10</f>
        <v>0</v>
      </c>
      <c r="I8" s="217">
        <f>'[2]24'!J10</f>
        <v>0</v>
      </c>
      <c r="J8" s="217">
        <f>'[2]24'!K10</f>
        <v>0</v>
      </c>
      <c r="K8" s="15">
        <f t="shared" si="3"/>
        <v>26.28</v>
      </c>
      <c r="L8" s="18">
        <f>frq!C8</f>
        <v>1</v>
      </c>
      <c r="M8" s="167">
        <f t="shared" si="4"/>
        <v>25.880000000000003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25.880000000000003</v>
      </c>
      <c r="R8" s="18">
        <v>0.4</v>
      </c>
    </row>
    <row r="9" spans="1:18">
      <c r="A9" s="8" t="s">
        <v>51</v>
      </c>
      <c r="B9" s="216">
        <f>'[2]24'!B11</f>
        <v>84</v>
      </c>
      <c r="C9" s="217">
        <f>'[2]24'!C11</f>
        <v>0</v>
      </c>
      <c r="D9" s="217">
        <f>'[2]24'!D11</f>
        <v>0</v>
      </c>
      <c r="E9" s="217">
        <f>'[2]24'!E11</f>
        <v>0</v>
      </c>
      <c r="F9" s="15">
        <f t="shared" si="6"/>
        <v>84</v>
      </c>
      <c r="G9" s="216">
        <f>'[2]24'!H11</f>
        <v>26.28</v>
      </c>
      <c r="H9" s="217">
        <f>'[2]24'!I11</f>
        <v>0</v>
      </c>
      <c r="I9" s="217">
        <f>'[2]24'!J11</f>
        <v>0</v>
      </c>
      <c r="J9" s="217">
        <f>'[2]24'!K11</f>
        <v>0</v>
      </c>
      <c r="K9" s="15">
        <f t="shared" si="3"/>
        <v>26.28</v>
      </c>
      <c r="L9" s="18">
        <f>frq!C9</f>
        <v>1</v>
      </c>
      <c r="M9" s="167">
        <f t="shared" si="4"/>
        <v>25.880000000000003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25.880000000000003</v>
      </c>
      <c r="R9" s="18">
        <v>0.4</v>
      </c>
    </row>
    <row r="10" spans="1:18">
      <c r="A10" s="8" t="s">
        <v>52</v>
      </c>
      <c r="B10" s="216">
        <f>'[2]24'!B12</f>
        <v>84</v>
      </c>
      <c r="C10" s="217">
        <f>'[2]24'!C12</f>
        <v>0</v>
      </c>
      <c r="D10" s="217">
        <f>'[2]24'!D12</f>
        <v>0</v>
      </c>
      <c r="E10" s="217">
        <f>'[2]24'!E12</f>
        <v>0</v>
      </c>
      <c r="F10" s="15">
        <f t="shared" si="6"/>
        <v>84</v>
      </c>
      <c r="G10" s="216">
        <f>'[2]24'!H12</f>
        <v>26.28</v>
      </c>
      <c r="H10" s="217">
        <f>'[2]24'!I12</f>
        <v>0</v>
      </c>
      <c r="I10" s="217">
        <f>'[2]24'!J12</f>
        <v>0</v>
      </c>
      <c r="J10" s="217">
        <f>'[2]24'!K12</f>
        <v>0</v>
      </c>
      <c r="K10" s="15">
        <f t="shared" si="3"/>
        <v>26.28</v>
      </c>
      <c r="L10" s="18">
        <f>frq!C10</f>
        <v>1</v>
      </c>
      <c r="M10" s="167">
        <f t="shared" si="4"/>
        <v>25.880000000000003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25.880000000000003</v>
      </c>
      <c r="R10" s="18">
        <v>0.4</v>
      </c>
    </row>
    <row r="11" spans="1:18">
      <c r="A11" s="8" t="s">
        <v>53</v>
      </c>
      <c r="B11" s="216">
        <f>'[2]24'!B13</f>
        <v>84</v>
      </c>
      <c r="C11" s="217">
        <f>'[2]24'!C13</f>
        <v>0</v>
      </c>
      <c r="D11" s="217">
        <f>'[2]24'!D13</f>
        <v>0</v>
      </c>
      <c r="E11" s="217">
        <f>'[2]24'!E13</f>
        <v>0</v>
      </c>
      <c r="F11" s="15">
        <f t="shared" si="6"/>
        <v>84</v>
      </c>
      <c r="G11" s="216">
        <f>'[2]24'!H13</f>
        <v>26.28</v>
      </c>
      <c r="H11" s="217">
        <f>'[2]24'!I13</f>
        <v>0</v>
      </c>
      <c r="I11" s="217">
        <f>'[2]24'!J13</f>
        <v>0</v>
      </c>
      <c r="J11" s="217">
        <f>'[2]24'!K13</f>
        <v>0</v>
      </c>
      <c r="K11" s="15">
        <f t="shared" si="3"/>
        <v>26.28</v>
      </c>
      <c r="L11" s="18">
        <f>frq!C11</f>
        <v>1</v>
      </c>
      <c r="M11" s="167">
        <f t="shared" si="4"/>
        <v>25.880000000000003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25.880000000000003</v>
      </c>
      <c r="R11" s="18">
        <v>0.4</v>
      </c>
    </row>
    <row r="12" spans="1:18">
      <c r="A12" s="8" t="s">
        <v>54</v>
      </c>
      <c r="B12" s="216">
        <f>'[2]24'!B14</f>
        <v>84</v>
      </c>
      <c r="C12" s="217">
        <f>'[2]24'!C14</f>
        <v>0</v>
      </c>
      <c r="D12" s="217">
        <f>'[2]24'!D14</f>
        <v>0</v>
      </c>
      <c r="E12" s="217">
        <f>'[2]24'!E14</f>
        <v>0</v>
      </c>
      <c r="F12" s="15">
        <f t="shared" si="6"/>
        <v>84</v>
      </c>
      <c r="G12" s="216">
        <f>'[2]24'!H14</f>
        <v>26.28</v>
      </c>
      <c r="H12" s="217">
        <f>'[2]24'!I14</f>
        <v>0</v>
      </c>
      <c r="I12" s="217">
        <f>'[2]24'!J14</f>
        <v>0</v>
      </c>
      <c r="J12" s="217">
        <f>'[2]24'!K14</f>
        <v>0</v>
      </c>
      <c r="K12" s="15">
        <f t="shared" si="3"/>
        <v>26.28</v>
      </c>
      <c r="L12" s="18">
        <f>frq!C12</f>
        <v>1</v>
      </c>
      <c r="M12" s="167">
        <f t="shared" si="4"/>
        <v>25.880000000000003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25.880000000000003</v>
      </c>
      <c r="R12" s="18">
        <v>0.4</v>
      </c>
    </row>
    <row r="13" spans="1:18">
      <c r="A13" s="8" t="s">
        <v>55</v>
      </c>
      <c r="B13" s="216">
        <f>'[2]24'!B15</f>
        <v>84</v>
      </c>
      <c r="C13" s="217">
        <f>'[2]24'!C15</f>
        <v>0</v>
      </c>
      <c r="D13" s="217">
        <f>'[2]24'!D15</f>
        <v>0</v>
      </c>
      <c r="E13" s="217">
        <f>'[2]24'!E15</f>
        <v>0</v>
      </c>
      <c r="F13" s="15">
        <f t="shared" si="6"/>
        <v>84</v>
      </c>
      <c r="G13" s="216">
        <f>'[2]24'!H15</f>
        <v>26.28</v>
      </c>
      <c r="H13" s="217">
        <f>'[2]24'!I15</f>
        <v>0</v>
      </c>
      <c r="I13" s="217">
        <f>'[2]24'!J15</f>
        <v>0</v>
      </c>
      <c r="J13" s="217">
        <f>'[2]24'!K15</f>
        <v>0</v>
      </c>
      <c r="K13" s="15">
        <f t="shared" si="3"/>
        <v>26.28</v>
      </c>
      <c r="L13" s="18">
        <f>frq!C13</f>
        <v>1</v>
      </c>
      <c r="M13" s="167">
        <f t="shared" si="4"/>
        <v>25.880000000000003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25.880000000000003</v>
      </c>
      <c r="R13" s="18">
        <v>0.4</v>
      </c>
    </row>
    <row r="14" spans="1:18">
      <c r="A14" s="8" t="s">
        <v>56</v>
      </c>
      <c r="B14" s="216">
        <f>'[2]24'!B16</f>
        <v>84</v>
      </c>
      <c r="C14" s="217">
        <f>'[2]24'!C16</f>
        <v>0</v>
      </c>
      <c r="D14" s="217">
        <f>'[2]24'!D16</f>
        <v>0</v>
      </c>
      <c r="E14" s="217">
        <f>'[2]24'!E16</f>
        <v>0</v>
      </c>
      <c r="F14" s="15">
        <f t="shared" si="6"/>
        <v>84</v>
      </c>
      <c r="G14" s="216">
        <f>'[2]24'!H16</f>
        <v>26.28</v>
      </c>
      <c r="H14" s="217">
        <f>'[2]24'!I16</f>
        <v>0</v>
      </c>
      <c r="I14" s="217">
        <f>'[2]24'!J16</f>
        <v>0</v>
      </c>
      <c r="J14" s="217">
        <f>'[2]24'!K16</f>
        <v>0</v>
      </c>
      <c r="K14" s="15">
        <f t="shared" si="3"/>
        <v>26.28</v>
      </c>
      <c r="L14" s="18">
        <f>frq!C14</f>
        <v>1</v>
      </c>
      <c r="M14" s="167">
        <f t="shared" si="4"/>
        <v>25.880000000000003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25.880000000000003</v>
      </c>
      <c r="R14" s="18">
        <v>0.4</v>
      </c>
    </row>
    <row r="15" spans="1:18">
      <c r="A15" s="8" t="s">
        <v>57</v>
      </c>
      <c r="B15" s="216">
        <f>'[2]24'!B17</f>
        <v>84</v>
      </c>
      <c r="C15" s="217">
        <f>'[2]24'!C17</f>
        <v>0</v>
      </c>
      <c r="D15" s="217">
        <f>'[2]24'!D17</f>
        <v>0</v>
      </c>
      <c r="E15" s="217">
        <f>'[2]24'!E17</f>
        <v>0</v>
      </c>
      <c r="F15" s="15">
        <f t="shared" si="6"/>
        <v>84</v>
      </c>
      <c r="G15" s="216">
        <f>'[2]24'!H17</f>
        <v>26.28</v>
      </c>
      <c r="H15" s="217">
        <f>'[2]24'!I17</f>
        <v>0</v>
      </c>
      <c r="I15" s="217">
        <f>'[2]24'!J17</f>
        <v>0</v>
      </c>
      <c r="J15" s="217">
        <f>'[2]24'!K17</f>
        <v>0</v>
      </c>
      <c r="K15" s="15">
        <f t="shared" si="3"/>
        <v>26.28</v>
      </c>
      <c r="L15" s="18">
        <f>frq!C15</f>
        <v>1</v>
      </c>
      <c r="M15" s="167">
        <f t="shared" si="4"/>
        <v>25.880000000000003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25.880000000000003</v>
      </c>
      <c r="R15" s="18">
        <v>0.4</v>
      </c>
    </row>
    <row r="16" spans="1:18">
      <c r="A16" s="8" t="s">
        <v>58</v>
      </c>
      <c r="B16" s="216">
        <f>'[2]24'!B18</f>
        <v>84</v>
      </c>
      <c r="C16" s="217">
        <f>'[2]24'!C18</f>
        <v>0</v>
      </c>
      <c r="D16" s="217">
        <f>'[2]24'!D18</f>
        <v>0</v>
      </c>
      <c r="E16" s="217">
        <f>'[2]24'!E18</f>
        <v>0</v>
      </c>
      <c r="F16" s="15">
        <f t="shared" si="6"/>
        <v>84</v>
      </c>
      <c r="G16" s="216">
        <f>'[2]24'!H18</f>
        <v>26.28</v>
      </c>
      <c r="H16" s="217">
        <f>'[2]24'!I18</f>
        <v>0</v>
      </c>
      <c r="I16" s="217">
        <f>'[2]24'!J18</f>
        <v>0</v>
      </c>
      <c r="J16" s="217">
        <f>'[2]24'!K18</f>
        <v>0</v>
      </c>
      <c r="K16" s="15">
        <f t="shared" si="3"/>
        <v>26.28</v>
      </c>
      <c r="L16" s="18">
        <f>frq!C16</f>
        <v>1</v>
      </c>
      <c r="M16" s="167">
        <f t="shared" si="4"/>
        <v>25.880000000000003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25.880000000000003</v>
      </c>
      <c r="R16" s="18">
        <v>0.4</v>
      </c>
    </row>
    <row r="17" spans="1:18">
      <c r="A17" s="8" t="s">
        <v>59</v>
      </c>
      <c r="B17" s="216">
        <f>'[2]24'!B19</f>
        <v>84</v>
      </c>
      <c r="C17" s="217">
        <f>'[2]24'!C19</f>
        <v>0</v>
      </c>
      <c r="D17" s="217">
        <f>'[2]24'!D19</f>
        <v>0</v>
      </c>
      <c r="E17" s="217">
        <f>'[2]24'!E19</f>
        <v>0</v>
      </c>
      <c r="F17" s="15">
        <f t="shared" si="6"/>
        <v>84</v>
      </c>
      <c r="G17" s="216">
        <f>'[2]24'!H19</f>
        <v>26.28</v>
      </c>
      <c r="H17" s="217">
        <f>'[2]24'!I19</f>
        <v>0</v>
      </c>
      <c r="I17" s="217">
        <f>'[2]24'!J19</f>
        <v>0</v>
      </c>
      <c r="J17" s="217">
        <f>'[2]24'!K19</f>
        <v>0</v>
      </c>
      <c r="K17" s="15">
        <f t="shared" si="3"/>
        <v>26.28</v>
      </c>
      <c r="L17" s="18">
        <f>frq!C17</f>
        <v>1</v>
      </c>
      <c r="M17" s="167">
        <f t="shared" si="4"/>
        <v>25.880000000000003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25.880000000000003</v>
      </c>
      <c r="R17" s="18">
        <v>0.4</v>
      </c>
    </row>
    <row r="18" spans="1:18">
      <c r="A18" s="8" t="s">
        <v>60</v>
      </c>
      <c r="B18" s="216">
        <f>'[2]24'!B20</f>
        <v>84</v>
      </c>
      <c r="C18" s="217">
        <f>'[2]24'!C20</f>
        <v>0</v>
      </c>
      <c r="D18" s="217">
        <f>'[2]24'!D20</f>
        <v>0</v>
      </c>
      <c r="E18" s="217">
        <f>'[2]24'!E20</f>
        <v>0</v>
      </c>
      <c r="F18" s="15">
        <f t="shared" si="6"/>
        <v>84</v>
      </c>
      <c r="G18" s="216">
        <f>'[2]24'!H20</f>
        <v>26.28</v>
      </c>
      <c r="H18" s="217">
        <f>'[2]24'!I20</f>
        <v>0</v>
      </c>
      <c r="I18" s="217">
        <f>'[2]24'!J20</f>
        <v>0</v>
      </c>
      <c r="J18" s="217">
        <f>'[2]24'!K20</f>
        <v>0</v>
      </c>
      <c r="K18" s="15">
        <f t="shared" si="3"/>
        <v>26.28</v>
      </c>
      <c r="L18" s="18">
        <f>frq!C18</f>
        <v>1</v>
      </c>
      <c r="M18" s="167">
        <f t="shared" si="4"/>
        <v>25.880000000000003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25.880000000000003</v>
      </c>
      <c r="R18" s="18">
        <v>0.4</v>
      </c>
    </row>
    <row r="19" spans="1:18">
      <c r="A19" s="8" t="s">
        <v>61</v>
      </c>
      <c r="B19" s="216">
        <f>'[2]24'!B21</f>
        <v>84</v>
      </c>
      <c r="C19" s="217">
        <f>'[2]24'!C21</f>
        <v>0</v>
      </c>
      <c r="D19" s="217">
        <f>'[2]24'!D21</f>
        <v>0</v>
      </c>
      <c r="E19" s="217">
        <f>'[2]24'!E21</f>
        <v>0</v>
      </c>
      <c r="F19" s="15">
        <f t="shared" si="6"/>
        <v>84</v>
      </c>
      <c r="G19" s="216">
        <f>'[2]24'!H21</f>
        <v>26.28</v>
      </c>
      <c r="H19" s="217">
        <f>'[2]24'!I21</f>
        <v>0</v>
      </c>
      <c r="I19" s="217">
        <f>'[2]24'!J21</f>
        <v>0</v>
      </c>
      <c r="J19" s="217">
        <f>'[2]24'!K21</f>
        <v>0</v>
      </c>
      <c r="K19" s="15">
        <f t="shared" si="3"/>
        <v>26.28</v>
      </c>
      <c r="L19" s="18">
        <f>frq!C19</f>
        <v>1</v>
      </c>
      <c r="M19" s="167">
        <f t="shared" si="4"/>
        <v>25.880000000000003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25.880000000000003</v>
      </c>
      <c r="R19" s="18">
        <v>0.4</v>
      </c>
    </row>
    <row r="20" spans="1:18">
      <c r="A20" s="8" t="s">
        <v>62</v>
      </c>
      <c r="B20" s="216">
        <f>'[2]24'!B22</f>
        <v>84</v>
      </c>
      <c r="C20" s="217">
        <f>'[2]24'!C22</f>
        <v>0</v>
      </c>
      <c r="D20" s="217">
        <f>'[2]24'!D22</f>
        <v>0</v>
      </c>
      <c r="E20" s="217">
        <f>'[2]24'!E22</f>
        <v>0</v>
      </c>
      <c r="F20" s="15">
        <f t="shared" si="6"/>
        <v>84</v>
      </c>
      <c r="G20" s="216">
        <f>'[2]24'!H22</f>
        <v>26.28</v>
      </c>
      <c r="H20" s="217">
        <f>'[2]24'!I22</f>
        <v>0</v>
      </c>
      <c r="I20" s="217">
        <f>'[2]24'!J22</f>
        <v>0</v>
      </c>
      <c r="J20" s="217">
        <f>'[2]24'!K22</f>
        <v>0</v>
      </c>
      <c r="K20" s="15">
        <f t="shared" si="3"/>
        <v>26.28</v>
      </c>
      <c r="L20" s="18">
        <f>frq!C20</f>
        <v>1</v>
      </c>
      <c r="M20" s="167">
        <f t="shared" si="4"/>
        <v>25.880000000000003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25.880000000000003</v>
      </c>
      <c r="R20" s="18">
        <v>0.4</v>
      </c>
    </row>
    <row r="21" spans="1:18">
      <c r="A21" s="8" t="s">
        <v>63</v>
      </c>
      <c r="B21" s="216">
        <f>'[2]24'!B23</f>
        <v>84</v>
      </c>
      <c r="C21" s="217">
        <f>'[2]24'!C23</f>
        <v>0</v>
      </c>
      <c r="D21" s="217">
        <f>'[2]24'!D23</f>
        <v>0</v>
      </c>
      <c r="E21" s="217">
        <f>'[2]24'!E23</f>
        <v>0</v>
      </c>
      <c r="F21" s="15">
        <f t="shared" si="6"/>
        <v>84</v>
      </c>
      <c r="G21" s="216">
        <f>'[2]24'!H23</f>
        <v>26.28</v>
      </c>
      <c r="H21" s="217">
        <f>'[2]24'!I23</f>
        <v>0</v>
      </c>
      <c r="I21" s="217">
        <f>'[2]24'!J23</f>
        <v>0</v>
      </c>
      <c r="J21" s="217">
        <f>'[2]24'!K23</f>
        <v>0</v>
      </c>
      <c r="K21" s="15">
        <f t="shared" si="3"/>
        <v>26.28</v>
      </c>
      <c r="L21" s="18">
        <f>frq!C21</f>
        <v>1</v>
      </c>
      <c r="M21" s="167">
        <f t="shared" si="4"/>
        <v>25.880000000000003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25.880000000000003</v>
      </c>
      <c r="R21" s="18">
        <v>0.4</v>
      </c>
    </row>
    <row r="22" spans="1:18">
      <c r="A22" s="8" t="s">
        <v>64</v>
      </c>
      <c r="B22" s="216">
        <f>'[2]24'!B24</f>
        <v>84</v>
      </c>
      <c r="C22" s="217">
        <f>'[2]24'!C24</f>
        <v>0</v>
      </c>
      <c r="D22" s="217">
        <f>'[2]24'!D24</f>
        <v>0</v>
      </c>
      <c r="E22" s="217">
        <f>'[2]24'!E24</f>
        <v>0</v>
      </c>
      <c r="F22" s="15">
        <f t="shared" si="6"/>
        <v>84</v>
      </c>
      <c r="G22" s="216">
        <f>'[2]24'!H24</f>
        <v>26.28</v>
      </c>
      <c r="H22" s="217">
        <f>'[2]24'!I24</f>
        <v>0</v>
      </c>
      <c r="I22" s="217">
        <f>'[2]24'!J24</f>
        <v>0</v>
      </c>
      <c r="J22" s="217">
        <f>'[2]24'!K24</f>
        <v>0</v>
      </c>
      <c r="K22" s="15">
        <f t="shared" si="3"/>
        <v>26.28</v>
      </c>
      <c r="L22" s="18">
        <f>frq!C22</f>
        <v>1</v>
      </c>
      <c r="M22" s="167">
        <f t="shared" si="4"/>
        <v>25.880000000000003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25.880000000000003</v>
      </c>
      <c r="R22" s="18">
        <v>0.4</v>
      </c>
    </row>
    <row r="23" spans="1:18">
      <c r="A23" s="8" t="s">
        <v>65</v>
      </c>
      <c r="B23" s="216">
        <f>'[2]24'!B25</f>
        <v>84</v>
      </c>
      <c r="C23" s="217">
        <f>'[2]24'!C25</f>
        <v>0</v>
      </c>
      <c r="D23" s="217">
        <f>'[2]24'!D25</f>
        <v>0</v>
      </c>
      <c r="E23" s="217">
        <f>'[2]24'!E25</f>
        <v>0</v>
      </c>
      <c r="F23" s="15">
        <f t="shared" si="6"/>
        <v>84</v>
      </c>
      <c r="G23" s="216">
        <f>'[2]24'!H25</f>
        <v>26.28</v>
      </c>
      <c r="H23" s="217">
        <f>'[2]24'!I25</f>
        <v>0</v>
      </c>
      <c r="I23" s="217">
        <f>'[2]24'!J25</f>
        <v>0</v>
      </c>
      <c r="J23" s="217">
        <f>'[2]24'!K25</f>
        <v>0</v>
      </c>
      <c r="K23" s="15">
        <f t="shared" si="3"/>
        <v>26.28</v>
      </c>
      <c r="L23" s="18">
        <f>frq!C23</f>
        <v>1</v>
      </c>
      <c r="M23" s="167">
        <f t="shared" si="4"/>
        <v>25.880000000000003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25.880000000000003</v>
      </c>
      <c r="R23" s="18">
        <v>0.4</v>
      </c>
    </row>
    <row r="24" spans="1:18">
      <c r="A24" s="8" t="s">
        <v>66</v>
      </c>
      <c r="B24" s="216">
        <f>'[2]24'!B26</f>
        <v>84</v>
      </c>
      <c r="C24" s="217">
        <f>'[2]24'!C26</f>
        <v>0</v>
      </c>
      <c r="D24" s="217">
        <f>'[2]24'!D26</f>
        <v>0</v>
      </c>
      <c r="E24" s="217">
        <f>'[2]24'!E26</f>
        <v>0</v>
      </c>
      <c r="F24" s="15">
        <f t="shared" si="6"/>
        <v>84</v>
      </c>
      <c r="G24" s="216">
        <f>'[2]24'!H26</f>
        <v>26.28</v>
      </c>
      <c r="H24" s="217">
        <f>'[2]24'!I26</f>
        <v>0</v>
      </c>
      <c r="I24" s="217">
        <f>'[2]24'!J26</f>
        <v>0</v>
      </c>
      <c r="J24" s="217">
        <f>'[2]24'!K26</f>
        <v>0</v>
      </c>
      <c r="K24" s="15">
        <f t="shared" si="3"/>
        <v>26.28</v>
      </c>
      <c r="L24" s="18">
        <f>frq!C24</f>
        <v>1</v>
      </c>
      <c r="M24" s="167">
        <f t="shared" si="4"/>
        <v>25.880000000000003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25.880000000000003</v>
      </c>
      <c r="R24" s="18">
        <v>0.4</v>
      </c>
    </row>
    <row r="25" spans="1:18">
      <c r="A25" s="8" t="s">
        <v>67</v>
      </c>
      <c r="B25" s="216">
        <f>'[2]24'!B27</f>
        <v>84</v>
      </c>
      <c r="C25" s="217">
        <f>'[2]24'!C27</f>
        <v>0</v>
      </c>
      <c r="D25" s="217">
        <f>'[2]24'!D27</f>
        <v>0</v>
      </c>
      <c r="E25" s="217">
        <f>'[2]24'!E27</f>
        <v>0</v>
      </c>
      <c r="F25" s="15">
        <f t="shared" si="6"/>
        <v>84</v>
      </c>
      <c r="G25" s="216">
        <f>'[2]24'!H27</f>
        <v>26.28</v>
      </c>
      <c r="H25" s="217">
        <f>'[2]24'!I27</f>
        <v>0</v>
      </c>
      <c r="I25" s="217">
        <f>'[2]24'!J27</f>
        <v>0</v>
      </c>
      <c r="J25" s="217">
        <f>'[2]24'!K27</f>
        <v>0</v>
      </c>
      <c r="K25" s="15">
        <f t="shared" si="3"/>
        <v>26.28</v>
      </c>
      <c r="L25" s="18">
        <f>frq!C25</f>
        <v>1</v>
      </c>
      <c r="M25" s="167">
        <f t="shared" si="4"/>
        <v>25.880000000000003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25.880000000000003</v>
      </c>
      <c r="R25" s="18">
        <v>0.4</v>
      </c>
    </row>
    <row r="26" spans="1:18">
      <c r="A26" s="8" t="s">
        <v>68</v>
      </c>
      <c r="B26" s="216">
        <f>'[2]24'!B28</f>
        <v>84</v>
      </c>
      <c r="C26" s="217">
        <f>'[2]24'!C28</f>
        <v>0</v>
      </c>
      <c r="D26" s="217">
        <f>'[2]24'!D28</f>
        <v>0</v>
      </c>
      <c r="E26" s="217">
        <f>'[2]24'!E28</f>
        <v>0</v>
      </c>
      <c r="F26" s="15">
        <f t="shared" si="6"/>
        <v>84</v>
      </c>
      <c r="G26" s="216">
        <f>'[2]24'!H28</f>
        <v>26.28</v>
      </c>
      <c r="H26" s="217">
        <f>'[2]24'!I28</f>
        <v>0</v>
      </c>
      <c r="I26" s="217">
        <f>'[2]24'!J28</f>
        <v>0</v>
      </c>
      <c r="J26" s="217">
        <f>'[2]24'!K28</f>
        <v>0</v>
      </c>
      <c r="K26" s="15">
        <f t="shared" si="3"/>
        <v>26.28</v>
      </c>
      <c r="L26" s="18">
        <f>frq!C26</f>
        <v>1</v>
      </c>
      <c r="M26" s="167">
        <f t="shared" si="4"/>
        <v>25.880000000000003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25.880000000000003</v>
      </c>
      <c r="R26" s="18">
        <v>0.4</v>
      </c>
    </row>
    <row r="27" spans="1:18">
      <c r="A27" s="8" t="s">
        <v>69</v>
      </c>
      <c r="B27" s="216">
        <f>'[2]24'!B29</f>
        <v>84</v>
      </c>
      <c r="C27" s="217">
        <f>'[2]24'!C29</f>
        <v>0</v>
      </c>
      <c r="D27" s="217">
        <f>'[2]24'!D29</f>
        <v>0</v>
      </c>
      <c r="E27" s="217">
        <f>'[2]24'!E29</f>
        <v>0</v>
      </c>
      <c r="F27" s="15">
        <f t="shared" si="6"/>
        <v>84</v>
      </c>
      <c r="G27" s="216">
        <f>'[2]24'!H29</f>
        <v>26.28</v>
      </c>
      <c r="H27" s="217">
        <f>'[2]24'!I29</f>
        <v>0</v>
      </c>
      <c r="I27" s="217">
        <f>'[2]24'!J29</f>
        <v>0</v>
      </c>
      <c r="J27" s="217">
        <f>'[2]24'!K29</f>
        <v>0</v>
      </c>
      <c r="K27" s="15">
        <f t="shared" si="3"/>
        <v>26.28</v>
      </c>
      <c r="L27" s="18">
        <f>frq!C27</f>
        <v>1</v>
      </c>
      <c r="M27" s="167">
        <f t="shared" si="4"/>
        <v>25.880000000000003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25.880000000000003</v>
      </c>
      <c r="R27" s="18">
        <v>0.4</v>
      </c>
    </row>
    <row r="28" spans="1:18">
      <c r="A28" s="8" t="s">
        <v>70</v>
      </c>
      <c r="B28" s="216">
        <f>'[2]24'!B30</f>
        <v>84</v>
      </c>
      <c r="C28" s="217">
        <f>'[2]24'!C30</f>
        <v>0</v>
      </c>
      <c r="D28" s="217">
        <f>'[2]24'!D30</f>
        <v>0</v>
      </c>
      <c r="E28" s="217">
        <f>'[2]24'!E30</f>
        <v>0</v>
      </c>
      <c r="F28" s="15">
        <f t="shared" si="6"/>
        <v>84</v>
      </c>
      <c r="G28" s="216">
        <f>'[2]24'!H30</f>
        <v>26.28</v>
      </c>
      <c r="H28" s="217">
        <f>'[2]24'!I30</f>
        <v>0</v>
      </c>
      <c r="I28" s="217">
        <f>'[2]24'!J30</f>
        <v>0</v>
      </c>
      <c r="J28" s="217">
        <f>'[2]24'!K30</f>
        <v>0</v>
      </c>
      <c r="K28" s="15">
        <f t="shared" si="3"/>
        <v>26.28</v>
      </c>
      <c r="L28" s="18">
        <f>frq!C28</f>
        <v>1</v>
      </c>
      <c r="M28" s="167">
        <f t="shared" si="4"/>
        <v>25.880000000000003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25.880000000000003</v>
      </c>
      <c r="R28" s="18">
        <v>0.4</v>
      </c>
    </row>
    <row r="29" spans="1:18">
      <c r="A29" s="8" t="s">
        <v>71</v>
      </c>
      <c r="B29" s="216">
        <f>'[2]24'!B31</f>
        <v>84</v>
      </c>
      <c r="C29" s="217">
        <f>'[2]24'!C31</f>
        <v>0</v>
      </c>
      <c r="D29" s="217">
        <f>'[2]24'!D31</f>
        <v>0</v>
      </c>
      <c r="E29" s="217">
        <f>'[2]24'!E31</f>
        <v>0</v>
      </c>
      <c r="F29" s="15">
        <f t="shared" si="6"/>
        <v>84</v>
      </c>
      <c r="G29" s="216">
        <f>'[2]24'!H31</f>
        <v>26.33</v>
      </c>
      <c r="H29" s="217">
        <f>'[2]24'!I31</f>
        <v>0</v>
      </c>
      <c r="I29" s="217">
        <f>'[2]24'!J31</f>
        <v>0</v>
      </c>
      <c r="J29" s="217">
        <f>'[2]24'!K31</f>
        <v>0</v>
      </c>
      <c r="K29" s="15">
        <f t="shared" si="3"/>
        <v>26.33</v>
      </c>
      <c r="L29" s="18">
        <f>frq!C29</f>
        <v>1</v>
      </c>
      <c r="M29" s="167">
        <f t="shared" si="4"/>
        <v>25.93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25.93</v>
      </c>
      <c r="R29" s="18">
        <v>0.4</v>
      </c>
    </row>
    <row r="30" spans="1:18">
      <c r="A30" s="8" t="s">
        <v>72</v>
      </c>
      <c r="B30" s="216">
        <f>'[2]24'!B32</f>
        <v>84</v>
      </c>
      <c r="C30" s="217">
        <f>'[2]24'!C32</f>
        <v>0</v>
      </c>
      <c r="D30" s="217">
        <f>'[2]24'!D32</f>
        <v>0</v>
      </c>
      <c r="E30" s="217">
        <f>'[2]24'!E32</f>
        <v>0</v>
      </c>
      <c r="F30" s="15">
        <f t="shared" si="6"/>
        <v>84</v>
      </c>
      <c r="G30" s="216">
        <f>'[2]24'!H32</f>
        <v>26.33</v>
      </c>
      <c r="H30" s="217">
        <f>'[2]24'!I32</f>
        <v>0</v>
      </c>
      <c r="I30" s="217">
        <f>'[2]24'!J32</f>
        <v>0</v>
      </c>
      <c r="J30" s="217">
        <f>'[2]24'!K32</f>
        <v>0</v>
      </c>
      <c r="K30" s="15">
        <f t="shared" si="3"/>
        <v>26.33</v>
      </c>
      <c r="L30" s="18">
        <f>frq!C30</f>
        <v>1</v>
      </c>
      <c r="M30" s="167">
        <f t="shared" si="4"/>
        <v>25.93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25.93</v>
      </c>
      <c r="R30" s="18">
        <v>0.4</v>
      </c>
    </row>
    <row r="31" spans="1:18">
      <c r="A31" s="8" t="s">
        <v>73</v>
      </c>
      <c r="B31" s="216">
        <f>'[2]24'!B33</f>
        <v>84</v>
      </c>
      <c r="C31" s="217">
        <f>'[2]24'!C33</f>
        <v>0</v>
      </c>
      <c r="D31" s="217">
        <f>'[2]24'!D33</f>
        <v>0</v>
      </c>
      <c r="E31" s="217">
        <f>'[2]24'!E33</f>
        <v>0</v>
      </c>
      <c r="F31" s="15">
        <f t="shared" si="6"/>
        <v>84</v>
      </c>
      <c r="G31" s="216">
        <f>'[2]24'!H33</f>
        <v>26.28</v>
      </c>
      <c r="H31" s="217">
        <f>'[2]24'!I33</f>
        <v>0</v>
      </c>
      <c r="I31" s="217">
        <f>'[2]24'!J33</f>
        <v>0</v>
      </c>
      <c r="J31" s="217">
        <f>'[2]24'!K33</f>
        <v>0</v>
      </c>
      <c r="K31" s="15">
        <f t="shared" si="3"/>
        <v>26.28</v>
      </c>
      <c r="L31" s="18">
        <f>frq!C31</f>
        <v>1</v>
      </c>
      <c r="M31" s="167">
        <f t="shared" si="4"/>
        <v>25.880000000000003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25.880000000000003</v>
      </c>
      <c r="R31" s="18">
        <v>0.4</v>
      </c>
    </row>
    <row r="32" spans="1:18">
      <c r="A32" s="8" t="s">
        <v>74</v>
      </c>
      <c r="B32" s="216">
        <f>'[2]24'!B34</f>
        <v>84</v>
      </c>
      <c r="C32" s="217">
        <f>'[2]24'!C34</f>
        <v>0</v>
      </c>
      <c r="D32" s="217">
        <f>'[2]24'!D34</f>
        <v>0</v>
      </c>
      <c r="E32" s="217">
        <f>'[2]24'!E34</f>
        <v>0</v>
      </c>
      <c r="F32" s="15">
        <f t="shared" si="6"/>
        <v>84</v>
      </c>
      <c r="G32" s="216">
        <f>'[2]24'!H34</f>
        <v>26.28</v>
      </c>
      <c r="H32" s="217">
        <f>'[2]24'!I34</f>
        <v>0</v>
      </c>
      <c r="I32" s="217">
        <f>'[2]24'!J34</f>
        <v>0</v>
      </c>
      <c r="J32" s="217">
        <f>'[2]24'!K34</f>
        <v>0</v>
      </c>
      <c r="K32" s="15">
        <f t="shared" si="3"/>
        <v>26.28</v>
      </c>
      <c r="L32" s="18">
        <f>frq!C32</f>
        <v>1</v>
      </c>
      <c r="M32" s="167">
        <f t="shared" si="4"/>
        <v>25.880000000000003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25.880000000000003</v>
      </c>
      <c r="R32" s="18">
        <v>0.4</v>
      </c>
    </row>
    <row r="33" spans="1:18">
      <c r="A33" s="8" t="s">
        <v>75</v>
      </c>
      <c r="B33" s="216">
        <f>'[2]24'!B35</f>
        <v>84</v>
      </c>
      <c r="C33" s="217">
        <f>'[2]24'!C35</f>
        <v>0</v>
      </c>
      <c r="D33" s="217">
        <f>'[2]24'!D35</f>
        <v>0</v>
      </c>
      <c r="E33" s="217">
        <f>'[2]24'!E35</f>
        <v>0</v>
      </c>
      <c r="F33" s="15">
        <f t="shared" si="6"/>
        <v>84</v>
      </c>
      <c r="G33" s="216">
        <f>'[2]24'!H35</f>
        <v>26.28</v>
      </c>
      <c r="H33" s="217">
        <f>'[2]24'!I35</f>
        <v>0</v>
      </c>
      <c r="I33" s="217">
        <f>'[2]24'!J35</f>
        <v>0</v>
      </c>
      <c r="J33" s="217">
        <f>'[2]24'!K35</f>
        <v>0</v>
      </c>
      <c r="K33" s="15">
        <f t="shared" si="3"/>
        <v>26.28</v>
      </c>
      <c r="L33" s="18">
        <f>frq!C33</f>
        <v>1</v>
      </c>
      <c r="M33" s="167">
        <f t="shared" si="4"/>
        <v>25.880000000000003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25.880000000000003</v>
      </c>
      <c r="R33" s="18">
        <v>0.4</v>
      </c>
    </row>
    <row r="34" spans="1:18">
      <c r="A34" s="8" t="s">
        <v>76</v>
      </c>
      <c r="B34" s="216">
        <f>'[2]24'!B36</f>
        <v>84</v>
      </c>
      <c r="C34" s="217">
        <f>'[2]24'!C36</f>
        <v>0</v>
      </c>
      <c r="D34" s="217">
        <f>'[2]24'!D36</f>
        <v>0</v>
      </c>
      <c r="E34" s="217">
        <f>'[2]24'!E36</f>
        <v>0</v>
      </c>
      <c r="F34" s="15">
        <f t="shared" si="6"/>
        <v>84</v>
      </c>
      <c r="G34" s="216">
        <f>'[2]24'!H36</f>
        <v>26.28</v>
      </c>
      <c r="H34" s="217">
        <f>'[2]24'!I36</f>
        <v>0</v>
      </c>
      <c r="I34" s="217">
        <f>'[2]24'!J36</f>
        <v>0</v>
      </c>
      <c r="J34" s="217">
        <f>'[2]24'!K36</f>
        <v>0</v>
      </c>
      <c r="K34" s="15">
        <f t="shared" si="3"/>
        <v>26.28</v>
      </c>
      <c r="L34" s="18">
        <f>frq!C34</f>
        <v>1</v>
      </c>
      <c r="M34" s="167">
        <f t="shared" si="4"/>
        <v>25.880000000000003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25.880000000000003</v>
      </c>
      <c r="R34" s="18">
        <v>0.4</v>
      </c>
    </row>
    <row r="35" spans="1:18">
      <c r="A35" s="8" t="s">
        <v>77</v>
      </c>
      <c r="B35" s="216">
        <f>'[2]24'!B37</f>
        <v>84</v>
      </c>
      <c r="C35" s="217">
        <f>'[2]24'!C37</f>
        <v>0</v>
      </c>
      <c r="D35" s="217">
        <f>'[2]24'!D37</f>
        <v>0</v>
      </c>
      <c r="E35" s="217">
        <f>'[2]24'!E37</f>
        <v>0</v>
      </c>
      <c r="F35" s="15">
        <f t="shared" si="6"/>
        <v>84</v>
      </c>
      <c r="G35" s="216">
        <f>'[2]24'!H37</f>
        <v>26.28</v>
      </c>
      <c r="H35" s="217">
        <f>'[2]24'!I37</f>
        <v>0</v>
      </c>
      <c r="I35" s="217">
        <f>'[2]24'!J37</f>
        <v>0</v>
      </c>
      <c r="J35" s="217">
        <f>'[2]24'!K37</f>
        <v>0</v>
      </c>
      <c r="K35" s="15">
        <f t="shared" si="3"/>
        <v>26.28</v>
      </c>
      <c r="L35" s="18">
        <f>frq!C35</f>
        <v>1</v>
      </c>
      <c r="M35" s="167">
        <f t="shared" si="4"/>
        <v>25.880000000000003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25.880000000000003</v>
      </c>
      <c r="R35" s="18">
        <v>0.4</v>
      </c>
    </row>
    <row r="36" spans="1:18">
      <c r="A36" s="8" t="s">
        <v>78</v>
      </c>
      <c r="B36" s="216">
        <f>'[2]24'!B38</f>
        <v>84</v>
      </c>
      <c r="C36" s="217">
        <f>'[2]24'!C38</f>
        <v>0</v>
      </c>
      <c r="D36" s="217">
        <f>'[2]24'!D38</f>
        <v>0</v>
      </c>
      <c r="E36" s="217">
        <f>'[2]24'!E38</f>
        <v>0</v>
      </c>
      <c r="F36" s="15">
        <f t="shared" si="6"/>
        <v>84</v>
      </c>
      <c r="G36" s="216">
        <f>'[2]24'!H38</f>
        <v>26.28</v>
      </c>
      <c r="H36" s="217">
        <f>'[2]24'!I38</f>
        <v>0</v>
      </c>
      <c r="I36" s="217">
        <f>'[2]24'!J38</f>
        <v>0</v>
      </c>
      <c r="J36" s="217">
        <f>'[2]24'!K38</f>
        <v>0</v>
      </c>
      <c r="K36" s="15">
        <f t="shared" si="3"/>
        <v>26.28</v>
      </c>
      <c r="L36" s="18">
        <f>frq!C36</f>
        <v>1</v>
      </c>
      <c r="M36" s="167">
        <f t="shared" si="4"/>
        <v>25.880000000000003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25.880000000000003</v>
      </c>
      <c r="R36" s="18">
        <v>0.4</v>
      </c>
    </row>
    <row r="37" spans="1:18">
      <c r="A37" s="8" t="s">
        <v>79</v>
      </c>
      <c r="B37" s="216">
        <f>'[2]24'!B39</f>
        <v>84</v>
      </c>
      <c r="C37" s="217">
        <f>'[2]24'!C39</f>
        <v>0</v>
      </c>
      <c r="D37" s="217">
        <f>'[2]24'!D39</f>
        <v>0</v>
      </c>
      <c r="E37" s="217">
        <f>'[2]24'!E39</f>
        <v>0</v>
      </c>
      <c r="F37" s="15">
        <f t="shared" si="6"/>
        <v>84</v>
      </c>
      <c r="G37" s="216">
        <f>'[2]24'!H39</f>
        <v>26.28</v>
      </c>
      <c r="H37" s="217">
        <f>'[2]24'!I39</f>
        <v>0</v>
      </c>
      <c r="I37" s="217">
        <f>'[2]24'!J39</f>
        <v>0</v>
      </c>
      <c r="J37" s="217">
        <f>'[2]24'!K39</f>
        <v>0</v>
      </c>
      <c r="K37" s="15">
        <f t="shared" si="3"/>
        <v>26.28</v>
      </c>
      <c r="L37" s="18">
        <f>frq!C37</f>
        <v>1</v>
      </c>
      <c r="M37" s="167">
        <f t="shared" si="4"/>
        <v>25.880000000000003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25.880000000000003</v>
      </c>
      <c r="R37" s="18">
        <v>0.4</v>
      </c>
    </row>
    <row r="38" spans="1:18">
      <c r="A38" s="8" t="s">
        <v>80</v>
      </c>
      <c r="B38" s="216">
        <f>'[2]24'!B40</f>
        <v>84</v>
      </c>
      <c r="C38" s="217">
        <f>'[2]24'!C40</f>
        <v>0</v>
      </c>
      <c r="D38" s="217">
        <f>'[2]24'!D40</f>
        <v>0</v>
      </c>
      <c r="E38" s="217">
        <f>'[2]24'!E40</f>
        <v>0</v>
      </c>
      <c r="F38" s="15">
        <f t="shared" si="6"/>
        <v>84</v>
      </c>
      <c r="G38" s="216">
        <f>'[2]24'!H40</f>
        <v>26.28</v>
      </c>
      <c r="H38" s="217">
        <f>'[2]24'!I40</f>
        <v>0</v>
      </c>
      <c r="I38" s="217">
        <f>'[2]24'!J40</f>
        <v>0</v>
      </c>
      <c r="J38" s="217">
        <f>'[2]24'!K40</f>
        <v>0</v>
      </c>
      <c r="K38" s="15">
        <f t="shared" si="3"/>
        <v>26.28</v>
      </c>
      <c r="L38" s="18">
        <f>frq!C38</f>
        <v>1</v>
      </c>
      <c r="M38" s="167">
        <f t="shared" si="4"/>
        <v>25.880000000000003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25.880000000000003</v>
      </c>
      <c r="R38" s="18">
        <v>0.4</v>
      </c>
    </row>
    <row r="39" spans="1:18">
      <c r="A39" s="8" t="s">
        <v>81</v>
      </c>
      <c r="B39" s="216">
        <f>'[2]24'!B41</f>
        <v>84</v>
      </c>
      <c r="C39" s="217">
        <f>'[2]24'!C41</f>
        <v>0</v>
      </c>
      <c r="D39" s="217">
        <f>'[2]24'!D41</f>
        <v>0</v>
      </c>
      <c r="E39" s="217">
        <f>'[2]24'!E41</f>
        <v>0</v>
      </c>
      <c r="F39" s="15">
        <f t="shared" si="6"/>
        <v>84</v>
      </c>
      <c r="G39" s="216">
        <f>'[2]24'!H41</f>
        <v>26.28</v>
      </c>
      <c r="H39" s="217">
        <f>'[2]24'!I41</f>
        <v>0</v>
      </c>
      <c r="I39" s="217">
        <f>'[2]24'!J41</f>
        <v>0</v>
      </c>
      <c r="J39" s="217">
        <f>'[2]24'!K41</f>
        <v>0</v>
      </c>
      <c r="K39" s="15">
        <f t="shared" si="3"/>
        <v>26.28</v>
      </c>
      <c r="L39" s="18">
        <f>frq!C39</f>
        <v>1</v>
      </c>
      <c r="M39" s="167">
        <f t="shared" si="4"/>
        <v>25.580000000000002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25.580000000000002</v>
      </c>
      <c r="R39" s="18">
        <v>0.7</v>
      </c>
    </row>
    <row r="40" spans="1:18">
      <c r="A40" s="8" t="s">
        <v>82</v>
      </c>
      <c r="B40" s="216">
        <f>'[2]24'!B42</f>
        <v>84</v>
      </c>
      <c r="C40" s="217">
        <f>'[2]24'!C42</f>
        <v>0</v>
      </c>
      <c r="D40" s="217">
        <f>'[2]24'!D42</f>
        <v>0</v>
      </c>
      <c r="E40" s="217">
        <f>'[2]24'!E42</f>
        <v>0</v>
      </c>
      <c r="F40" s="15">
        <f t="shared" si="6"/>
        <v>84</v>
      </c>
      <c r="G40" s="216">
        <f>'[2]24'!H42</f>
        <v>26.28</v>
      </c>
      <c r="H40" s="217">
        <f>'[2]24'!I42</f>
        <v>0</v>
      </c>
      <c r="I40" s="217">
        <f>'[2]24'!J42</f>
        <v>0</v>
      </c>
      <c r="J40" s="217">
        <f>'[2]24'!K42</f>
        <v>0</v>
      </c>
      <c r="K40" s="15">
        <f t="shared" si="3"/>
        <v>26.28</v>
      </c>
      <c r="L40" s="18">
        <f>frq!C40</f>
        <v>1</v>
      </c>
      <c r="M40" s="167">
        <f t="shared" si="4"/>
        <v>25.580000000000002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25.580000000000002</v>
      </c>
      <c r="R40" s="18">
        <v>0.7</v>
      </c>
    </row>
    <row r="41" spans="1:18">
      <c r="A41" s="8" t="s">
        <v>83</v>
      </c>
      <c r="B41" s="216">
        <f>'[2]24'!B43</f>
        <v>84</v>
      </c>
      <c r="C41" s="217">
        <f>'[2]24'!C43</f>
        <v>0</v>
      </c>
      <c r="D41" s="217">
        <f>'[2]24'!D43</f>
        <v>0</v>
      </c>
      <c r="E41" s="217">
        <f>'[2]24'!E43</f>
        <v>0</v>
      </c>
      <c r="F41" s="15">
        <f t="shared" si="6"/>
        <v>84</v>
      </c>
      <c r="G41" s="216">
        <f>'[2]24'!H43</f>
        <v>26.28</v>
      </c>
      <c r="H41" s="217">
        <f>'[2]24'!I43</f>
        <v>0</v>
      </c>
      <c r="I41" s="217">
        <f>'[2]24'!J43</f>
        <v>0</v>
      </c>
      <c r="J41" s="217">
        <f>'[2]24'!K43</f>
        <v>0</v>
      </c>
      <c r="K41" s="15">
        <f t="shared" si="3"/>
        <v>26.28</v>
      </c>
      <c r="L41" s="18">
        <f>frq!C41</f>
        <v>1</v>
      </c>
      <c r="M41" s="167">
        <f t="shared" si="4"/>
        <v>25.580000000000002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25.580000000000002</v>
      </c>
      <c r="R41" s="18">
        <v>0.7</v>
      </c>
    </row>
    <row r="42" spans="1:18">
      <c r="A42" s="8" t="s">
        <v>84</v>
      </c>
      <c r="B42" s="216">
        <f>'[2]24'!B44</f>
        <v>84</v>
      </c>
      <c r="C42" s="217">
        <f>'[2]24'!C44</f>
        <v>0</v>
      </c>
      <c r="D42" s="217">
        <f>'[2]24'!D44</f>
        <v>0</v>
      </c>
      <c r="E42" s="217">
        <f>'[2]24'!E44</f>
        <v>0</v>
      </c>
      <c r="F42" s="15">
        <f t="shared" si="6"/>
        <v>84</v>
      </c>
      <c r="G42" s="216">
        <f>'[2]24'!H44</f>
        <v>26.28</v>
      </c>
      <c r="H42" s="217">
        <f>'[2]24'!I44</f>
        <v>0</v>
      </c>
      <c r="I42" s="217">
        <f>'[2]24'!J44</f>
        <v>0</v>
      </c>
      <c r="J42" s="217">
        <f>'[2]24'!K44</f>
        <v>0</v>
      </c>
      <c r="K42" s="15">
        <f t="shared" si="3"/>
        <v>26.28</v>
      </c>
      <c r="L42" s="18">
        <f>frq!C42</f>
        <v>1</v>
      </c>
      <c r="M42" s="167">
        <f t="shared" si="4"/>
        <v>25.580000000000002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25.580000000000002</v>
      </c>
      <c r="R42" s="18">
        <v>0.7</v>
      </c>
    </row>
    <row r="43" spans="1:18">
      <c r="A43" s="8" t="s">
        <v>85</v>
      </c>
      <c r="B43" s="216">
        <f>'[2]24'!B45</f>
        <v>84</v>
      </c>
      <c r="C43" s="217">
        <f>'[2]24'!C45</f>
        <v>0</v>
      </c>
      <c r="D43" s="217">
        <f>'[2]24'!D45</f>
        <v>0</v>
      </c>
      <c r="E43" s="217">
        <f>'[2]24'!E45</f>
        <v>0</v>
      </c>
      <c r="F43" s="15">
        <f t="shared" si="6"/>
        <v>84</v>
      </c>
      <c r="G43" s="216">
        <f>'[2]24'!H45</f>
        <v>26.23</v>
      </c>
      <c r="H43" s="217">
        <f>'[2]24'!I45</f>
        <v>0</v>
      </c>
      <c r="I43" s="217">
        <f>'[2]24'!J45</f>
        <v>0</v>
      </c>
      <c r="J43" s="217">
        <f>'[2]24'!K45</f>
        <v>0</v>
      </c>
      <c r="K43" s="15">
        <f t="shared" si="3"/>
        <v>26.23</v>
      </c>
      <c r="L43" s="18">
        <f>frq!C43</f>
        <v>1</v>
      </c>
      <c r="M43" s="167">
        <f t="shared" si="4"/>
        <v>25.53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25.53</v>
      </c>
      <c r="R43" s="18">
        <v>0.7</v>
      </c>
    </row>
    <row r="44" spans="1:18">
      <c r="A44" s="8" t="s">
        <v>86</v>
      </c>
      <c r="B44" s="216">
        <f>'[2]24'!B46</f>
        <v>84</v>
      </c>
      <c r="C44" s="217">
        <f>'[2]24'!C46</f>
        <v>0</v>
      </c>
      <c r="D44" s="217">
        <f>'[2]24'!D46</f>
        <v>0</v>
      </c>
      <c r="E44" s="217">
        <f>'[2]24'!E46</f>
        <v>0</v>
      </c>
      <c r="F44" s="15">
        <f t="shared" si="6"/>
        <v>84</v>
      </c>
      <c r="G44" s="216">
        <f>'[2]24'!H46</f>
        <v>26.23</v>
      </c>
      <c r="H44" s="217">
        <f>'[2]24'!I46</f>
        <v>0</v>
      </c>
      <c r="I44" s="217">
        <f>'[2]24'!J46</f>
        <v>0</v>
      </c>
      <c r="J44" s="217">
        <f>'[2]24'!K46</f>
        <v>0</v>
      </c>
      <c r="K44" s="15">
        <f t="shared" si="3"/>
        <v>26.23</v>
      </c>
      <c r="L44" s="18">
        <f>frq!C44</f>
        <v>1</v>
      </c>
      <c r="M44" s="167">
        <f t="shared" si="4"/>
        <v>25.53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25.53</v>
      </c>
      <c r="R44" s="18">
        <v>0.7</v>
      </c>
    </row>
    <row r="45" spans="1:18">
      <c r="A45" s="8" t="s">
        <v>87</v>
      </c>
      <c r="B45" s="216">
        <f>'[2]24'!B47</f>
        <v>84</v>
      </c>
      <c r="C45" s="217">
        <f>'[2]24'!C47</f>
        <v>0</v>
      </c>
      <c r="D45" s="217">
        <f>'[2]24'!D47</f>
        <v>0</v>
      </c>
      <c r="E45" s="217">
        <f>'[2]24'!E47</f>
        <v>0</v>
      </c>
      <c r="F45" s="15">
        <f t="shared" si="6"/>
        <v>84</v>
      </c>
      <c r="G45" s="216">
        <f>'[2]24'!H47</f>
        <v>26.23</v>
      </c>
      <c r="H45" s="217">
        <f>'[2]24'!I47</f>
        <v>0</v>
      </c>
      <c r="I45" s="217">
        <f>'[2]24'!J47</f>
        <v>0</v>
      </c>
      <c r="J45" s="217">
        <f>'[2]24'!K47</f>
        <v>0</v>
      </c>
      <c r="K45" s="15">
        <f t="shared" si="3"/>
        <v>26.23</v>
      </c>
      <c r="L45" s="18">
        <f>frq!C45</f>
        <v>1</v>
      </c>
      <c r="M45" s="167">
        <f t="shared" si="4"/>
        <v>25.53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25.53</v>
      </c>
      <c r="R45" s="18">
        <v>0.7</v>
      </c>
    </row>
    <row r="46" spans="1:18">
      <c r="A46" s="8" t="s">
        <v>88</v>
      </c>
      <c r="B46" s="216">
        <f>'[2]24'!B48</f>
        <v>84</v>
      </c>
      <c r="C46" s="217">
        <f>'[2]24'!C48</f>
        <v>0</v>
      </c>
      <c r="D46" s="217">
        <f>'[2]24'!D48</f>
        <v>0</v>
      </c>
      <c r="E46" s="217">
        <f>'[2]24'!E48</f>
        <v>0</v>
      </c>
      <c r="F46" s="15">
        <f t="shared" si="6"/>
        <v>84</v>
      </c>
      <c r="G46" s="216">
        <f>'[2]24'!H48</f>
        <v>26.23</v>
      </c>
      <c r="H46" s="217">
        <f>'[2]24'!I48</f>
        <v>0</v>
      </c>
      <c r="I46" s="217">
        <f>'[2]24'!J48</f>
        <v>0</v>
      </c>
      <c r="J46" s="217">
        <f>'[2]24'!K48</f>
        <v>0</v>
      </c>
      <c r="K46" s="15">
        <f t="shared" si="3"/>
        <v>26.23</v>
      </c>
      <c r="L46" s="18">
        <f>frq!C46</f>
        <v>1</v>
      </c>
      <c r="M46" s="167">
        <f t="shared" si="4"/>
        <v>25.53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25.53</v>
      </c>
      <c r="R46" s="18">
        <v>0.7</v>
      </c>
    </row>
    <row r="47" spans="1:18">
      <c r="A47" s="8" t="s">
        <v>89</v>
      </c>
      <c r="B47" s="216">
        <f>'[2]24'!B49</f>
        <v>84</v>
      </c>
      <c r="C47" s="217">
        <f>'[2]24'!C49</f>
        <v>0</v>
      </c>
      <c r="D47" s="217">
        <f>'[2]24'!D49</f>
        <v>0</v>
      </c>
      <c r="E47" s="217">
        <f>'[2]24'!E49</f>
        <v>0</v>
      </c>
      <c r="F47" s="15">
        <f t="shared" si="6"/>
        <v>84</v>
      </c>
      <c r="G47" s="216">
        <f>'[2]24'!H49</f>
        <v>26.23</v>
      </c>
      <c r="H47" s="217">
        <f>'[2]24'!I49</f>
        <v>0</v>
      </c>
      <c r="I47" s="217">
        <f>'[2]24'!J49</f>
        <v>0</v>
      </c>
      <c r="J47" s="217">
        <f>'[2]24'!K49</f>
        <v>0</v>
      </c>
      <c r="K47" s="15">
        <f t="shared" si="3"/>
        <v>26.23</v>
      </c>
      <c r="L47" s="18">
        <f>frq!C47</f>
        <v>1</v>
      </c>
      <c r="M47" s="167">
        <f t="shared" si="4"/>
        <v>25.53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25.53</v>
      </c>
      <c r="R47" s="18">
        <v>0.7</v>
      </c>
    </row>
    <row r="48" spans="1:18">
      <c r="A48" s="8" t="s">
        <v>90</v>
      </c>
      <c r="B48" s="216">
        <f>'[2]24'!B50</f>
        <v>84</v>
      </c>
      <c r="C48" s="217">
        <f>'[2]24'!C50</f>
        <v>0</v>
      </c>
      <c r="D48" s="217">
        <f>'[2]24'!D50</f>
        <v>0</v>
      </c>
      <c r="E48" s="217">
        <f>'[2]24'!E50</f>
        <v>0</v>
      </c>
      <c r="F48" s="15">
        <f t="shared" si="6"/>
        <v>84</v>
      </c>
      <c r="G48" s="216">
        <f>'[2]24'!H50</f>
        <v>26.18</v>
      </c>
      <c r="H48" s="217">
        <f>'[2]24'!I50</f>
        <v>0</v>
      </c>
      <c r="I48" s="217">
        <f>'[2]24'!J50</f>
        <v>0</v>
      </c>
      <c r="J48" s="217">
        <f>'[2]24'!K50</f>
        <v>0</v>
      </c>
      <c r="K48" s="15">
        <f t="shared" si="3"/>
        <v>26.18</v>
      </c>
      <c r="L48" s="18">
        <f>frq!C48</f>
        <v>1</v>
      </c>
      <c r="M48" s="167">
        <f t="shared" si="4"/>
        <v>25.48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25.48</v>
      </c>
      <c r="R48" s="18">
        <v>0.7</v>
      </c>
    </row>
    <row r="49" spans="1:18">
      <c r="A49" s="8" t="s">
        <v>91</v>
      </c>
      <c r="B49" s="216">
        <f>'[2]24'!B51</f>
        <v>84</v>
      </c>
      <c r="C49" s="217">
        <f>'[2]24'!C51</f>
        <v>0</v>
      </c>
      <c r="D49" s="217">
        <f>'[2]24'!D51</f>
        <v>0</v>
      </c>
      <c r="E49" s="217">
        <f>'[2]24'!E51</f>
        <v>0</v>
      </c>
      <c r="F49" s="15">
        <f t="shared" si="6"/>
        <v>84</v>
      </c>
      <c r="G49" s="216">
        <f>'[2]24'!H51</f>
        <v>26.18</v>
      </c>
      <c r="H49" s="217">
        <f>'[2]24'!I51</f>
        <v>0</v>
      </c>
      <c r="I49" s="217">
        <f>'[2]24'!J51</f>
        <v>0</v>
      </c>
      <c r="J49" s="217">
        <f>'[2]24'!K51</f>
        <v>0</v>
      </c>
      <c r="K49" s="15">
        <f t="shared" si="3"/>
        <v>26.18</v>
      </c>
      <c r="L49" s="18">
        <f>frq!C49</f>
        <v>1</v>
      </c>
      <c r="M49" s="167">
        <f t="shared" si="4"/>
        <v>25.48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25.48</v>
      </c>
      <c r="R49" s="18">
        <v>0.7</v>
      </c>
    </row>
    <row r="50" spans="1:18">
      <c r="A50" s="8" t="s">
        <v>92</v>
      </c>
      <c r="B50" s="216">
        <f>'[2]24'!B52</f>
        <v>84</v>
      </c>
      <c r="C50" s="217">
        <f>'[2]24'!C52</f>
        <v>0</v>
      </c>
      <c r="D50" s="217">
        <f>'[2]24'!D52</f>
        <v>0</v>
      </c>
      <c r="E50" s="217">
        <f>'[2]24'!E52</f>
        <v>0</v>
      </c>
      <c r="F50" s="15">
        <f t="shared" si="6"/>
        <v>84</v>
      </c>
      <c r="G50" s="216">
        <f>'[2]24'!H52</f>
        <v>35</v>
      </c>
      <c r="H50" s="217">
        <f>'[2]24'!I52</f>
        <v>0</v>
      </c>
      <c r="I50" s="217">
        <f>'[2]24'!J52</f>
        <v>0</v>
      </c>
      <c r="J50" s="217">
        <f>'[2]24'!K52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6">
        <f>'[2]24'!B53</f>
        <v>84</v>
      </c>
      <c r="C51" s="217">
        <f>'[2]24'!C53</f>
        <v>0</v>
      </c>
      <c r="D51" s="217">
        <f>'[2]24'!D53</f>
        <v>0</v>
      </c>
      <c r="E51" s="217">
        <f>'[2]24'!E53</f>
        <v>0</v>
      </c>
      <c r="F51" s="15">
        <f t="shared" si="6"/>
        <v>84</v>
      </c>
      <c r="G51" s="216">
        <f>'[2]24'!H53</f>
        <v>26.14</v>
      </c>
      <c r="H51" s="217">
        <f>'[2]24'!I53</f>
        <v>0</v>
      </c>
      <c r="I51" s="217">
        <f>'[2]24'!J53</f>
        <v>0</v>
      </c>
      <c r="J51" s="217">
        <f>'[2]24'!K53</f>
        <v>0</v>
      </c>
      <c r="K51" s="15">
        <f t="shared" si="3"/>
        <v>26.14</v>
      </c>
      <c r="L51" s="18">
        <f>frq!C51</f>
        <v>1</v>
      </c>
      <c r="M51" s="167">
        <f t="shared" si="4"/>
        <v>25.44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25.44</v>
      </c>
      <c r="R51" s="18">
        <v>0.7</v>
      </c>
    </row>
    <row r="52" spans="1:18">
      <c r="A52" s="8" t="s">
        <v>94</v>
      </c>
      <c r="B52" s="216">
        <f>'[2]24'!B54</f>
        <v>84</v>
      </c>
      <c r="C52" s="217">
        <f>'[2]24'!C54</f>
        <v>0</v>
      </c>
      <c r="D52" s="217">
        <f>'[2]24'!D54</f>
        <v>0</v>
      </c>
      <c r="E52" s="217">
        <f>'[2]24'!E54</f>
        <v>0</v>
      </c>
      <c r="F52" s="15">
        <f t="shared" si="6"/>
        <v>84</v>
      </c>
      <c r="G52" s="216">
        <f>'[2]24'!H54</f>
        <v>26.14</v>
      </c>
      <c r="H52" s="217">
        <f>'[2]24'!I54</f>
        <v>0</v>
      </c>
      <c r="I52" s="217">
        <f>'[2]24'!J54</f>
        <v>0</v>
      </c>
      <c r="J52" s="217">
        <f>'[2]24'!K54</f>
        <v>0</v>
      </c>
      <c r="K52" s="15">
        <f t="shared" si="3"/>
        <v>26.14</v>
      </c>
      <c r="L52" s="18">
        <f>frq!C52</f>
        <v>1</v>
      </c>
      <c r="M52" s="167">
        <f t="shared" si="4"/>
        <v>25.44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25.44</v>
      </c>
      <c r="R52" s="18">
        <v>0.7</v>
      </c>
    </row>
    <row r="53" spans="1:18">
      <c r="A53" s="8" t="s">
        <v>95</v>
      </c>
      <c r="B53" s="216">
        <f>'[2]24'!B55</f>
        <v>84</v>
      </c>
      <c r="C53" s="217">
        <f>'[2]24'!C55</f>
        <v>0</v>
      </c>
      <c r="D53" s="217">
        <f>'[2]24'!D55</f>
        <v>0</v>
      </c>
      <c r="E53" s="217">
        <f>'[2]24'!E55</f>
        <v>0</v>
      </c>
      <c r="F53" s="15">
        <f t="shared" si="6"/>
        <v>84</v>
      </c>
      <c r="G53" s="216">
        <f>'[2]24'!H55</f>
        <v>26.14</v>
      </c>
      <c r="H53" s="217">
        <f>'[2]24'!I55</f>
        <v>0</v>
      </c>
      <c r="I53" s="217">
        <f>'[2]24'!J55</f>
        <v>0</v>
      </c>
      <c r="J53" s="217">
        <f>'[2]24'!K55</f>
        <v>0</v>
      </c>
      <c r="K53" s="15">
        <f t="shared" si="3"/>
        <v>26.14</v>
      </c>
      <c r="L53" s="18">
        <f>frq!C53</f>
        <v>1</v>
      </c>
      <c r="M53" s="167">
        <f t="shared" si="4"/>
        <v>25.44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25.44</v>
      </c>
      <c r="R53" s="18">
        <v>0.7</v>
      </c>
    </row>
    <row r="54" spans="1:18">
      <c r="A54" s="8" t="s">
        <v>96</v>
      </c>
      <c r="B54" s="216">
        <f>'[2]24'!B56</f>
        <v>84</v>
      </c>
      <c r="C54" s="217">
        <f>'[2]24'!C56</f>
        <v>0</v>
      </c>
      <c r="D54" s="217">
        <f>'[2]24'!D56</f>
        <v>0</v>
      </c>
      <c r="E54" s="217">
        <f>'[2]24'!E56</f>
        <v>0</v>
      </c>
      <c r="F54" s="15">
        <f t="shared" si="6"/>
        <v>84</v>
      </c>
      <c r="G54" s="216">
        <f>'[2]24'!H56</f>
        <v>26.14</v>
      </c>
      <c r="H54" s="217">
        <f>'[2]24'!I56</f>
        <v>0</v>
      </c>
      <c r="I54" s="217">
        <f>'[2]24'!J56</f>
        <v>0</v>
      </c>
      <c r="J54" s="217">
        <f>'[2]24'!K56</f>
        <v>0</v>
      </c>
      <c r="K54" s="15">
        <f t="shared" si="3"/>
        <v>26.14</v>
      </c>
      <c r="L54" s="18">
        <f>frq!C54</f>
        <v>1</v>
      </c>
      <c r="M54" s="167">
        <f t="shared" si="4"/>
        <v>25.44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25.44</v>
      </c>
      <c r="R54" s="18">
        <v>0.7</v>
      </c>
    </row>
    <row r="55" spans="1:18">
      <c r="A55" s="8" t="s">
        <v>97</v>
      </c>
      <c r="B55" s="216">
        <f>'[2]24'!B57</f>
        <v>84</v>
      </c>
      <c r="C55" s="217">
        <f>'[2]24'!C57</f>
        <v>0</v>
      </c>
      <c r="D55" s="217">
        <f>'[2]24'!D57</f>
        <v>0</v>
      </c>
      <c r="E55" s="217">
        <f>'[2]24'!E57</f>
        <v>0</v>
      </c>
      <c r="F55" s="15">
        <f t="shared" si="6"/>
        <v>84</v>
      </c>
      <c r="G55" s="216">
        <f>'[2]24'!H57</f>
        <v>26.13</v>
      </c>
      <c r="H55" s="217">
        <f>'[2]24'!I57</f>
        <v>0</v>
      </c>
      <c r="I55" s="217">
        <f>'[2]24'!J57</f>
        <v>0</v>
      </c>
      <c r="J55" s="217">
        <f>'[2]24'!K57</f>
        <v>0</v>
      </c>
      <c r="K55" s="15">
        <f t="shared" si="3"/>
        <v>26.13</v>
      </c>
      <c r="L55" s="18">
        <f>frq!C55</f>
        <v>1</v>
      </c>
      <c r="M55" s="167">
        <f t="shared" si="4"/>
        <v>25.43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25.43</v>
      </c>
      <c r="R55" s="18">
        <v>0.7</v>
      </c>
    </row>
    <row r="56" spans="1:18">
      <c r="A56" s="8" t="s">
        <v>98</v>
      </c>
      <c r="B56" s="216">
        <f>'[2]24'!B58</f>
        <v>84</v>
      </c>
      <c r="C56" s="217">
        <f>'[2]24'!C58</f>
        <v>0</v>
      </c>
      <c r="D56" s="217">
        <f>'[2]24'!D58</f>
        <v>0</v>
      </c>
      <c r="E56" s="217">
        <f>'[2]24'!E58</f>
        <v>0</v>
      </c>
      <c r="F56" s="15">
        <f t="shared" si="6"/>
        <v>84</v>
      </c>
      <c r="G56" s="216">
        <f>'[2]24'!H58</f>
        <v>26.13</v>
      </c>
      <c r="H56" s="217">
        <f>'[2]24'!I58</f>
        <v>0</v>
      </c>
      <c r="I56" s="217">
        <f>'[2]24'!J58</f>
        <v>0</v>
      </c>
      <c r="J56" s="217">
        <f>'[2]24'!K58</f>
        <v>0</v>
      </c>
      <c r="K56" s="15">
        <f t="shared" si="3"/>
        <v>26.13</v>
      </c>
      <c r="L56" s="18">
        <f>frq!C56</f>
        <v>1</v>
      </c>
      <c r="M56" s="167">
        <f t="shared" si="4"/>
        <v>25.43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25.43</v>
      </c>
      <c r="R56" s="18">
        <v>0.7</v>
      </c>
    </row>
    <row r="57" spans="1:18">
      <c r="A57" s="8" t="s">
        <v>99</v>
      </c>
      <c r="B57" s="216">
        <f>'[2]24'!B59</f>
        <v>84</v>
      </c>
      <c r="C57" s="217">
        <f>'[2]24'!C59</f>
        <v>0</v>
      </c>
      <c r="D57" s="217">
        <f>'[2]24'!D59</f>
        <v>0</v>
      </c>
      <c r="E57" s="217">
        <f>'[2]24'!E59</f>
        <v>0</v>
      </c>
      <c r="F57" s="15">
        <f t="shared" si="6"/>
        <v>84</v>
      </c>
      <c r="G57" s="216">
        <f>'[2]24'!H59</f>
        <v>26.13</v>
      </c>
      <c r="H57" s="217">
        <f>'[2]24'!I59</f>
        <v>0</v>
      </c>
      <c r="I57" s="217">
        <f>'[2]24'!J59</f>
        <v>0</v>
      </c>
      <c r="J57" s="217">
        <f>'[2]24'!K59</f>
        <v>0</v>
      </c>
      <c r="K57" s="15">
        <f t="shared" si="3"/>
        <v>26.13</v>
      </c>
      <c r="L57" s="18">
        <f>frq!C57</f>
        <v>1</v>
      </c>
      <c r="M57" s="167">
        <f t="shared" si="4"/>
        <v>25.43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25.43</v>
      </c>
      <c r="R57" s="18">
        <v>0.7</v>
      </c>
    </row>
    <row r="58" spans="1:18">
      <c r="A58" s="8" t="s">
        <v>100</v>
      </c>
      <c r="B58" s="216">
        <f>'[2]24'!B60</f>
        <v>84</v>
      </c>
      <c r="C58" s="217">
        <f>'[2]24'!C60</f>
        <v>0</v>
      </c>
      <c r="D58" s="217">
        <f>'[2]24'!D60</f>
        <v>0</v>
      </c>
      <c r="E58" s="217">
        <f>'[2]24'!E60</f>
        <v>0</v>
      </c>
      <c r="F58" s="15">
        <f t="shared" si="6"/>
        <v>84</v>
      </c>
      <c r="G58" s="216">
        <f>'[2]24'!H60</f>
        <v>26.13</v>
      </c>
      <c r="H58" s="217">
        <f>'[2]24'!I60</f>
        <v>0</v>
      </c>
      <c r="I58" s="217">
        <f>'[2]24'!J60</f>
        <v>0</v>
      </c>
      <c r="J58" s="217">
        <f>'[2]24'!K60</f>
        <v>0</v>
      </c>
      <c r="K58" s="15">
        <f t="shared" si="3"/>
        <v>26.13</v>
      </c>
      <c r="L58" s="18">
        <f>frq!C58</f>
        <v>1</v>
      </c>
      <c r="M58" s="167">
        <f t="shared" si="4"/>
        <v>25.43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25.43</v>
      </c>
      <c r="R58" s="18">
        <v>0.7</v>
      </c>
    </row>
    <row r="59" spans="1:18">
      <c r="A59" s="8" t="s">
        <v>101</v>
      </c>
      <c r="B59" s="216">
        <f>'[2]24'!B61</f>
        <v>84</v>
      </c>
      <c r="C59" s="217">
        <f>'[2]24'!C61</f>
        <v>0</v>
      </c>
      <c r="D59" s="217">
        <f>'[2]24'!D61</f>
        <v>0</v>
      </c>
      <c r="E59" s="217">
        <f>'[2]24'!E61</f>
        <v>0</v>
      </c>
      <c r="F59" s="15">
        <f t="shared" si="6"/>
        <v>84</v>
      </c>
      <c r="G59" s="216">
        <f>'[2]24'!H61</f>
        <v>26.13</v>
      </c>
      <c r="H59" s="217">
        <f>'[2]24'!I61</f>
        <v>0</v>
      </c>
      <c r="I59" s="217">
        <f>'[2]24'!J61</f>
        <v>0</v>
      </c>
      <c r="J59" s="217">
        <f>'[2]24'!K61</f>
        <v>0</v>
      </c>
      <c r="K59" s="15">
        <f t="shared" si="3"/>
        <v>26.13</v>
      </c>
      <c r="L59" s="18">
        <f>frq!C59</f>
        <v>1</v>
      </c>
      <c r="M59" s="167">
        <f t="shared" si="4"/>
        <v>25.43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25.43</v>
      </c>
      <c r="R59" s="18">
        <v>0.7</v>
      </c>
    </row>
    <row r="60" spans="1:18">
      <c r="A60" s="8" t="s">
        <v>102</v>
      </c>
      <c r="B60" s="216">
        <f>'[2]24'!B62</f>
        <v>84</v>
      </c>
      <c r="C60" s="217">
        <f>'[2]24'!C62</f>
        <v>0</v>
      </c>
      <c r="D60" s="217">
        <f>'[2]24'!D62</f>
        <v>0</v>
      </c>
      <c r="E60" s="217">
        <f>'[2]24'!E62</f>
        <v>0</v>
      </c>
      <c r="F60" s="15">
        <f t="shared" si="6"/>
        <v>84</v>
      </c>
      <c r="G60" s="216">
        <f>'[2]24'!H62</f>
        <v>26.13</v>
      </c>
      <c r="H60" s="217">
        <f>'[2]24'!I62</f>
        <v>0</v>
      </c>
      <c r="I60" s="217">
        <f>'[2]24'!J62</f>
        <v>0</v>
      </c>
      <c r="J60" s="217">
        <f>'[2]24'!K62</f>
        <v>0</v>
      </c>
      <c r="K60" s="15">
        <f t="shared" si="3"/>
        <v>26.13</v>
      </c>
      <c r="L60" s="18">
        <f>frq!C60</f>
        <v>1</v>
      </c>
      <c r="M60" s="167">
        <f t="shared" si="4"/>
        <v>25.43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25.43</v>
      </c>
      <c r="R60" s="18">
        <v>0.7</v>
      </c>
    </row>
    <row r="61" spans="1:18">
      <c r="A61" s="8" t="s">
        <v>103</v>
      </c>
      <c r="B61" s="216">
        <f>'[2]24'!B63</f>
        <v>84</v>
      </c>
      <c r="C61" s="217">
        <f>'[2]24'!C63</f>
        <v>0</v>
      </c>
      <c r="D61" s="217">
        <f>'[2]24'!D63</f>
        <v>0</v>
      </c>
      <c r="E61" s="217">
        <f>'[2]24'!E63</f>
        <v>0</v>
      </c>
      <c r="F61" s="15">
        <f t="shared" si="6"/>
        <v>84</v>
      </c>
      <c r="G61" s="216">
        <f>'[2]24'!H63</f>
        <v>26.13</v>
      </c>
      <c r="H61" s="217">
        <f>'[2]24'!I63</f>
        <v>0</v>
      </c>
      <c r="I61" s="217">
        <f>'[2]24'!J63</f>
        <v>0</v>
      </c>
      <c r="J61" s="217">
        <f>'[2]24'!K63</f>
        <v>0</v>
      </c>
      <c r="K61" s="15">
        <f t="shared" si="3"/>
        <v>26.13</v>
      </c>
      <c r="L61" s="18">
        <f>frq!C61</f>
        <v>1</v>
      </c>
      <c r="M61" s="167">
        <f t="shared" si="4"/>
        <v>25.43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25.43</v>
      </c>
      <c r="R61" s="18">
        <v>0.7</v>
      </c>
    </row>
    <row r="62" spans="1:18">
      <c r="A62" s="8" t="s">
        <v>104</v>
      </c>
      <c r="B62" s="216">
        <f>'[2]24'!B64</f>
        <v>84</v>
      </c>
      <c r="C62" s="217">
        <f>'[2]24'!C64</f>
        <v>0</v>
      </c>
      <c r="D62" s="217">
        <f>'[2]24'!D64</f>
        <v>0</v>
      </c>
      <c r="E62" s="217">
        <f>'[2]24'!E64</f>
        <v>0</v>
      </c>
      <c r="F62" s="15">
        <f t="shared" si="6"/>
        <v>84</v>
      </c>
      <c r="G62" s="216">
        <f>'[2]24'!H64</f>
        <v>26.13</v>
      </c>
      <c r="H62" s="217">
        <f>'[2]24'!I64</f>
        <v>0</v>
      </c>
      <c r="I62" s="217">
        <f>'[2]24'!J64</f>
        <v>0</v>
      </c>
      <c r="J62" s="217">
        <f>'[2]24'!K64</f>
        <v>0</v>
      </c>
      <c r="K62" s="15">
        <f t="shared" si="3"/>
        <v>26.13</v>
      </c>
      <c r="L62" s="18">
        <f>frq!C62</f>
        <v>1</v>
      </c>
      <c r="M62" s="167">
        <f t="shared" si="4"/>
        <v>25.43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25.43</v>
      </c>
      <c r="R62" s="18">
        <v>0.7</v>
      </c>
    </row>
    <row r="63" spans="1:18">
      <c r="A63" s="8" t="s">
        <v>105</v>
      </c>
      <c r="B63" s="216">
        <f>'[2]24'!B65</f>
        <v>84</v>
      </c>
      <c r="C63" s="217">
        <f>'[2]24'!C65</f>
        <v>0</v>
      </c>
      <c r="D63" s="217">
        <f>'[2]24'!D65</f>
        <v>0</v>
      </c>
      <c r="E63" s="217">
        <f>'[2]24'!E65</f>
        <v>0</v>
      </c>
      <c r="F63" s="15">
        <f t="shared" si="6"/>
        <v>84</v>
      </c>
      <c r="G63" s="216">
        <f>'[2]24'!H65</f>
        <v>26.13</v>
      </c>
      <c r="H63" s="217">
        <f>'[2]24'!I65</f>
        <v>0</v>
      </c>
      <c r="I63" s="217">
        <f>'[2]24'!J65</f>
        <v>0</v>
      </c>
      <c r="J63" s="217">
        <f>'[2]24'!K65</f>
        <v>0</v>
      </c>
      <c r="K63" s="15">
        <f t="shared" si="3"/>
        <v>26.13</v>
      </c>
      <c r="L63" s="18">
        <f>frq!C63</f>
        <v>1</v>
      </c>
      <c r="M63" s="167">
        <f t="shared" si="4"/>
        <v>25.43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25.43</v>
      </c>
      <c r="R63" s="18">
        <v>0.7</v>
      </c>
    </row>
    <row r="64" spans="1:18">
      <c r="A64" s="8" t="s">
        <v>106</v>
      </c>
      <c r="B64" s="216">
        <f>'[2]24'!B66</f>
        <v>84</v>
      </c>
      <c r="C64" s="217">
        <f>'[2]24'!C66</f>
        <v>0</v>
      </c>
      <c r="D64" s="217">
        <f>'[2]24'!D66</f>
        <v>0</v>
      </c>
      <c r="E64" s="217">
        <f>'[2]24'!E66</f>
        <v>0</v>
      </c>
      <c r="F64" s="15">
        <f t="shared" si="6"/>
        <v>84</v>
      </c>
      <c r="G64" s="216">
        <f>'[2]24'!H66</f>
        <v>26.13</v>
      </c>
      <c r="H64" s="217">
        <f>'[2]24'!I66</f>
        <v>0</v>
      </c>
      <c r="I64" s="217">
        <f>'[2]24'!J66</f>
        <v>0</v>
      </c>
      <c r="J64" s="217">
        <f>'[2]24'!K66</f>
        <v>0</v>
      </c>
      <c r="K64" s="15">
        <f t="shared" si="3"/>
        <v>26.13</v>
      </c>
      <c r="L64" s="18">
        <f>frq!C64</f>
        <v>1</v>
      </c>
      <c r="M64" s="167">
        <f t="shared" si="4"/>
        <v>25.43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25.43</v>
      </c>
      <c r="R64" s="18">
        <v>0.7</v>
      </c>
    </row>
    <row r="65" spans="1:18">
      <c r="A65" s="8" t="s">
        <v>107</v>
      </c>
      <c r="B65" s="216">
        <f>'[2]24'!B67</f>
        <v>84</v>
      </c>
      <c r="C65" s="217">
        <f>'[2]24'!C67</f>
        <v>0</v>
      </c>
      <c r="D65" s="217">
        <f>'[2]24'!D67</f>
        <v>0</v>
      </c>
      <c r="E65" s="217">
        <f>'[2]24'!E67</f>
        <v>0</v>
      </c>
      <c r="F65" s="15">
        <f t="shared" si="6"/>
        <v>84</v>
      </c>
      <c r="G65" s="216">
        <f>'[2]24'!H67</f>
        <v>26.13</v>
      </c>
      <c r="H65" s="217">
        <f>'[2]24'!I67</f>
        <v>0</v>
      </c>
      <c r="I65" s="217">
        <f>'[2]24'!J67</f>
        <v>0</v>
      </c>
      <c r="J65" s="217">
        <f>'[2]24'!K67</f>
        <v>0</v>
      </c>
      <c r="K65" s="15">
        <f t="shared" si="3"/>
        <v>26.13</v>
      </c>
      <c r="L65" s="18">
        <f>frq!C65</f>
        <v>1</v>
      </c>
      <c r="M65" s="167">
        <f t="shared" si="4"/>
        <v>25.43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25.43</v>
      </c>
      <c r="R65" s="18">
        <v>0.7</v>
      </c>
    </row>
    <row r="66" spans="1:18">
      <c r="A66" s="8" t="s">
        <v>108</v>
      </c>
      <c r="B66" s="216">
        <f>'[2]24'!B68</f>
        <v>84</v>
      </c>
      <c r="C66" s="217">
        <f>'[2]24'!C68</f>
        <v>0</v>
      </c>
      <c r="D66" s="217">
        <f>'[2]24'!D68</f>
        <v>0</v>
      </c>
      <c r="E66" s="217">
        <f>'[2]24'!E68</f>
        <v>0</v>
      </c>
      <c r="F66" s="15">
        <f t="shared" si="6"/>
        <v>84</v>
      </c>
      <c r="G66" s="216">
        <f>'[2]24'!H68</f>
        <v>26.13</v>
      </c>
      <c r="H66" s="217">
        <f>'[2]24'!I68</f>
        <v>0</v>
      </c>
      <c r="I66" s="217">
        <f>'[2]24'!J68</f>
        <v>0</v>
      </c>
      <c r="J66" s="217">
        <f>'[2]24'!K68</f>
        <v>0</v>
      </c>
      <c r="K66" s="15">
        <f t="shared" si="3"/>
        <v>26.13</v>
      </c>
      <c r="L66" s="18">
        <f>frq!C66</f>
        <v>1</v>
      </c>
      <c r="M66" s="167">
        <f t="shared" si="4"/>
        <v>25.43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25.43</v>
      </c>
      <c r="R66" s="18">
        <v>0.7</v>
      </c>
    </row>
    <row r="67" spans="1:18">
      <c r="A67" s="8" t="s">
        <v>109</v>
      </c>
      <c r="B67" s="216">
        <f>'[2]24'!B69</f>
        <v>84</v>
      </c>
      <c r="C67" s="217">
        <f>'[2]24'!C69</f>
        <v>0</v>
      </c>
      <c r="D67" s="217">
        <f>'[2]24'!D69</f>
        <v>0</v>
      </c>
      <c r="E67" s="217">
        <f>'[2]24'!E69</f>
        <v>0</v>
      </c>
      <c r="F67" s="15">
        <f t="shared" si="6"/>
        <v>84</v>
      </c>
      <c r="G67" s="216">
        <f>'[2]24'!H69</f>
        <v>26.13</v>
      </c>
      <c r="H67" s="217">
        <f>'[2]24'!I69</f>
        <v>0</v>
      </c>
      <c r="I67" s="217">
        <f>'[2]24'!J69</f>
        <v>0</v>
      </c>
      <c r="J67" s="217">
        <f>'[2]24'!K69</f>
        <v>0</v>
      </c>
      <c r="K67" s="15">
        <f t="shared" si="3"/>
        <v>26.13</v>
      </c>
      <c r="L67" s="18">
        <f>frq!C67</f>
        <v>1</v>
      </c>
      <c r="M67" s="167">
        <f t="shared" si="4"/>
        <v>25.43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25.43</v>
      </c>
      <c r="R67" s="18">
        <v>0.7</v>
      </c>
    </row>
    <row r="68" spans="1:18">
      <c r="A68" s="8" t="s">
        <v>110</v>
      </c>
      <c r="B68" s="216">
        <f>'[2]24'!B70</f>
        <v>84</v>
      </c>
      <c r="C68" s="217">
        <f>'[2]24'!C70</f>
        <v>0</v>
      </c>
      <c r="D68" s="217">
        <f>'[2]24'!D70</f>
        <v>0</v>
      </c>
      <c r="E68" s="217">
        <f>'[2]24'!E70</f>
        <v>0</v>
      </c>
      <c r="F68" s="15">
        <f t="shared" si="6"/>
        <v>84</v>
      </c>
      <c r="G68" s="216">
        <f>'[2]24'!H70</f>
        <v>26.13</v>
      </c>
      <c r="H68" s="217">
        <f>'[2]24'!I70</f>
        <v>0</v>
      </c>
      <c r="I68" s="217">
        <f>'[2]24'!J70</f>
        <v>0</v>
      </c>
      <c r="J68" s="217">
        <f>'[2]24'!K70</f>
        <v>0</v>
      </c>
      <c r="K68" s="15">
        <f t="shared" ref="K68:K98" si="13">SUM(G68:J68)</f>
        <v>26.13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25.43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25.43</v>
      </c>
      <c r="R68" s="18">
        <v>0.7</v>
      </c>
    </row>
    <row r="69" spans="1:18">
      <c r="A69" s="8" t="s">
        <v>111</v>
      </c>
      <c r="B69" s="216">
        <f>'[2]24'!B71</f>
        <v>84</v>
      </c>
      <c r="C69" s="217">
        <f>'[2]24'!C71</f>
        <v>0</v>
      </c>
      <c r="D69" s="217">
        <f>'[2]24'!D71</f>
        <v>0</v>
      </c>
      <c r="E69" s="217">
        <f>'[2]24'!E71</f>
        <v>0</v>
      </c>
      <c r="F69" s="15">
        <f t="shared" ref="F69:F98" si="16">SUM(B69:E69)</f>
        <v>84</v>
      </c>
      <c r="G69" s="216">
        <f>'[2]24'!H71</f>
        <v>26.13</v>
      </c>
      <c r="H69" s="217">
        <f>'[2]24'!I71</f>
        <v>0</v>
      </c>
      <c r="I69" s="217">
        <f>'[2]24'!J71</f>
        <v>0</v>
      </c>
      <c r="J69" s="217">
        <f>'[2]24'!K71</f>
        <v>0</v>
      </c>
      <c r="K69" s="15">
        <f t="shared" si="13"/>
        <v>26.13</v>
      </c>
      <c r="L69" s="18">
        <f>frq!C69</f>
        <v>1</v>
      </c>
      <c r="M69" s="167">
        <f t="shared" si="14"/>
        <v>25.43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25.43</v>
      </c>
      <c r="R69" s="18">
        <v>0.7</v>
      </c>
    </row>
    <row r="70" spans="1:18">
      <c r="A70" s="8" t="s">
        <v>112</v>
      </c>
      <c r="B70" s="216">
        <f>'[2]24'!B72</f>
        <v>84</v>
      </c>
      <c r="C70" s="217">
        <f>'[2]24'!C72</f>
        <v>0</v>
      </c>
      <c r="D70" s="217">
        <f>'[2]24'!D72</f>
        <v>0</v>
      </c>
      <c r="E70" s="217">
        <f>'[2]24'!E72</f>
        <v>0</v>
      </c>
      <c r="F70" s="15">
        <f t="shared" si="16"/>
        <v>84</v>
      </c>
      <c r="G70" s="216">
        <f>'[2]24'!H72</f>
        <v>26.13</v>
      </c>
      <c r="H70" s="217">
        <f>'[2]24'!I72</f>
        <v>0</v>
      </c>
      <c r="I70" s="217">
        <f>'[2]24'!J72</f>
        <v>0</v>
      </c>
      <c r="J70" s="217">
        <f>'[2]24'!K72</f>
        <v>0</v>
      </c>
      <c r="K70" s="15">
        <f t="shared" si="13"/>
        <v>26.13</v>
      </c>
      <c r="L70" s="18">
        <f>frq!C70</f>
        <v>1</v>
      </c>
      <c r="M70" s="167">
        <f t="shared" si="14"/>
        <v>25.43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25.43</v>
      </c>
      <c r="R70" s="18">
        <v>0.7</v>
      </c>
    </row>
    <row r="71" spans="1:18">
      <c r="A71" s="8" t="s">
        <v>113</v>
      </c>
      <c r="B71" s="216">
        <f>'[2]24'!B73</f>
        <v>84</v>
      </c>
      <c r="C71" s="217">
        <f>'[2]24'!C73</f>
        <v>0</v>
      </c>
      <c r="D71" s="217">
        <f>'[2]24'!D73</f>
        <v>0</v>
      </c>
      <c r="E71" s="217">
        <f>'[2]24'!E73</f>
        <v>0</v>
      </c>
      <c r="F71" s="15">
        <f t="shared" si="16"/>
        <v>84</v>
      </c>
      <c r="G71" s="216">
        <f>'[2]24'!H73</f>
        <v>26.13</v>
      </c>
      <c r="H71" s="217">
        <f>'[2]24'!I73</f>
        <v>0</v>
      </c>
      <c r="I71" s="217">
        <f>'[2]24'!J73</f>
        <v>0</v>
      </c>
      <c r="J71" s="217">
        <f>'[2]24'!K73</f>
        <v>0</v>
      </c>
      <c r="K71" s="15">
        <f t="shared" si="13"/>
        <v>26.13</v>
      </c>
      <c r="L71" s="18">
        <f>frq!C71</f>
        <v>1</v>
      </c>
      <c r="M71" s="167">
        <f t="shared" si="14"/>
        <v>25.43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25.43</v>
      </c>
      <c r="R71" s="18">
        <v>0.7</v>
      </c>
    </row>
    <row r="72" spans="1:18">
      <c r="A72" s="8" t="s">
        <v>114</v>
      </c>
      <c r="B72" s="216">
        <f>'[2]24'!B74</f>
        <v>84</v>
      </c>
      <c r="C72" s="217">
        <f>'[2]24'!C74</f>
        <v>0</v>
      </c>
      <c r="D72" s="217">
        <f>'[2]24'!D74</f>
        <v>0</v>
      </c>
      <c r="E72" s="217">
        <f>'[2]24'!E74</f>
        <v>0</v>
      </c>
      <c r="F72" s="15">
        <f t="shared" si="16"/>
        <v>84</v>
      </c>
      <c r="G72" s="216">
        <f>'[2]24'!H74</f>
        <v>26.13</v>
      </c>
      <c r="H72" s="217">
        <f>'[2]24'!I74</f>
        <v>0</v>
      </c>
      <c r="I72" s="217">
        <f>'[2]24'!J74</f>
        <v>0</v>
      </c>
      <c r="J72" s="217">
        <f>'[2]24'!K74</f>
        <v>0</v>
      </c>
      <c r="K72" s="15">
        <f t="shared" si="13"/>
        <v>26.13</v>
      </c>
      <c r="L72" s="18">
        <f>frq!C72</f>
        <v>1</v>
      </c>
      <c r="M72" s="167">
        <f t="shared" si="14"/>
        <v>25.43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25.43</v>
      </c>
      <c r="R72" s="18">
        <v>0.7</v>
      </c>
    </row>
    <row r="73" spans="1:18">
      <c r="A73" s="8" t="s">
        <v>115</v>
      </c>
      <c r="B73" s="216">
        <f>'[2]24'!B75</f>
        <v>84</v>
      </c>
      <c r="C73" s="217">
        <f>'[2]24'!C75</f>
        <v>0</v>
      </c>
      <c r="D73" s="217">
        <f>'[2]24'!D75</f>
        <v>0</v>
      </c>
      <c r="E73" s="217">
        <f>'[2]24'!E75</f>
        <v>0</v>
      </c>
      <c r="F73" s="15">
        <f t="shared" si="16"/>
        <v>84</v>
      </c>
      <c r="G73" s="216">
        <f>'[2]24'!H75</f>
        <v>26.13</v>
      </c>
      <c r="H73" s="217">
        <f>'[2]24'!I75</f>
        <v>0</v>
      </c>
      <c r="I73" s="217">
        <f>'[2]24'!J75</f>
        <v>0</v>
      </c>
      <c r="J73" s="217">
        <f>'[2]24'!K75</f>
        <v>0</v>
      </c>
      <c r="K73" s="15">
        <f t="shared" si="13"/>
        <v>26.13</v>
      </c>
      <c r="L73" s="18">
        <f>frq!C73</f>
        <v>1</v>
      </c>
      <c r="M73" s="167">
        <f t="shared" si="14"/>
        <v>25.43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25.43</v>
      </c>
      <c r="R73" s="18">
        <v>0.7</v>
      </c>
    </row>
    <row r="74" spans="1:18">
      <c r="A74" s="8" t="s">
        <v>116</v>
      </c>
      <c r="B74" s="216">
        <f>'[2]24'!B76</f>
        <v>84</v>
      </c>
      <c r="C74" s="217">
        <f>'[2]24'!C76</f>
        <v>0</v>
      </c>
      <c r="D74" s="217">
        <f>'[2]24'!D76</f>
        <v>0</v>
      </c>
      <c r="E74" s="217">
        <f>'[2]24'!E76</f>
        <v>0</v>
      </c>
      <c r="F74" s="15">
        <f t="shared" si="16"/>
        <v>84</v>
      </c>
      <c r="G74" s="216">
        <f>'[2]24'!H76</f>
        <v>26.13</v>
      </c>
      <c r="H74" s="217">
        <f>'[2]24'!I76</f>
        <v>0</v>
      </c>
      <c r="I74" s="217">
        <f>'[2]24'!J76</f>
        <v>0</v>
      </c>
      <c r="J74" s="217">
        <f>'[2]24'!K76</f>
        <v>0</v>
      </c>
      <c r="K74" s="15">
        <f t="shared" si="13"/>
        <v>26.13</v>
      </c>
      <c r="L74" s="18">
        <f>frq!C74</f>
        <v>1</v>
      </c>
      <c r="M74" s="167">
        <f t="shared" si="14"/>
        <v>25.43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25.43</v>
      </c>
      <c r="R74" s="18">
        <v>0.7</v>
      </c>
    </row>
    <row r="75" spans="1:18">
      <c r="A75" s="8" t="s">
        <v>117</v>
      </c>
      <c r="B75" s="216">
        <f>'[2]24'!B77</f>
        <v>84</v>
      </c>
      <c r="C75" s="217">
        <f>'[2]24'!C77</f>
        <v>0</v>
      </c>
      <c r="D75" s="217">
        <f>'[2]24'!D77</f>
        <v>0</v>
      </c>
      <c r="E75" s="217">
        <f>'[2]24'!E77</f>
        <v>0</v>
      </c>
      <c r="F75" s="15">
        <f t="shared" si="16"/>
        <v>84</v>
      </c>
      <c r="G75" s="216">
        <f>'[2]24'!H77</f>
        <v>26.13</v>
      </c>
      <c r="H75" s="217">
        <f>'[2]24'!I77</f>
        <v>0</v>
      </c>
      <c r="I75" s="217">
        <f>'[2]24'!J77</f>
        <v>0</v>
      </c>
      <c r="J75" s="217">
        <f>'[2]24'!K77</f>
        <v>0</v>
      </c>
      <c r="K75" s="15">
        <f t="shared" si="13"/>
        <v>26.13</v>
      </c>
      <c r="L75" s="18">
        <f>frq!C75</f>
        <v>1</v>
      </c>
      <c r="M75" s="167">
        <f t="shared" si="14"/>
        <v>25.73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25.73</v>
      </c>
      <c r="R75" s="18">
        <v>0.4</v>
      </c>
    </row>
    <row r="76" spans="1:18">
      <c r="A76" s="8" t="s">
        <v>118</v>
      </c>
      <c r="B76" s="216">
        <f>'[2]24'!B78</f>
        <v>84</v>
      </c>
      <c r="C76" s="217">
        <f>'[2]24'!C78</f>
        <v>0</v>
      </c>
      <c r="D76" s="217">
        <f>'[2]24'!D78</f>
        <v>0</v>
      </c>
      <c r="E76" s="217">
        <f>'[2]24'!E78</f>
        <v>0</v>
      </c>
      <c r="F76" s="15">
        <f t="shared" si="16"/>
        <v>84</v>
      </c>
      <c r="G76" s="216">
        <f>'[2]24'!H78</f>
        <v>26.13</v>
      </c>
      <c r="H76" s="217">
        <f>'[2]24'!I78</f>
        <v>0</v>
      </c>
      <c r="I76" s="217">
        <f>'[2]24'!J78</f>
        <v>0</v>
      </c>
      <c r="J76" s="217">
        <f>'[2]24'!K78</f>
        <v>0</v>
      </c>
      <c r="K76" s="15">
        <f t="shared" si="13"/>
        <v>26.13</v>
      </c>
      <c r="L76" s="18">
        <f>frq!C76</f>
        <v>1</v>
      </c>
      <c r="M76" s="167">
        <f t="shared" si="14"/>
        <v>25.73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25.73</v>
      </c>
      <c r="R76" s="18">
        <v>0.4</v>
      </c>
    </row>
    <row r="77" spans="1:18">
      <c r="A77" s="8" t="s">
        <v>119</v>
      </c>
      <c r="B77" s="216">
        <f>'[2]24'!B79</f>
        <v>84</v>
      </c>
      <c r="C77" s="217">
        <f>'[2]24'!C79</f>
        <v>0</v>
      </c>
      <c r="D77" s="217">
        <f>'[2]24'!D79</f>
        <v>0</v>
      </c>
      <c r="E77" s="217">
        <f>'[2]24'!E79</f>
        <v>0</v>
      </c>
      <c r="F77" s="15">
        <f t="shared" si="16"/>
        <v>84</v>
      </c>
      <c r="G77" s="216">
        <f>'[2]24'!H79</f>
        <v>26.13</v>
      </c>
      <c r="H77" s="217">
        <f>'[2]24'!I79</f>
        <v>0</v>
      </c>
      <c r="I77" s="217">
        <f>'[2]24'!J79</f>
        <v>0</v>
      </c>
      <c r="J77" s="217">
        <f>'[2]24'!K79</f>
        <v>0</v>
      </c>
      <c r="K77" s="15">
        <f t="shared" si="13"/>
        <v>26.13</v>
      </c>
      <c r="L77" s="18">
        <f>frq!C77</f>
        <v>1</v>
      </c>
      <c r="M77" s="167">
        <f t="shared" si="14"/>
        <v>25.73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25.73</v>
      </c>
      <c r="R77" s="18">
        <v>0.4</v>
      </c>
    </row>
    <row r="78" spans="1:18">
      <c r="A78" s="8" t="s">
        <v>120</v>
      </c>
      <c r="B78" s="216">
        <f>'[2]24'!B80</f>
        <v>84</v>
      </c>
      <c r="C78" s="217">
        <f>'[2]24'!C80</f>
        <v>0</v>
      </c>
      <c r="D78" s="217">
        <f>'[2]24'!D80</f>
        <v>0</v>
      </c>
      <c r="E78" s="217">
        <f>'[2]24'!E80</f>
        <v>0</v>
      </c>
      <c r="F78" s="15">
        <f t="shared" si="16"/>
        <v>84</v>
      </c>
      <c r="G78" s="216">
        <f>'[2]24'!H80</f>
        <v>26.13</v>
      </c>
      <c r="H78" s="217">
        <f>'[2]24'!I80</f>
        <v>0</v>
      </c>
      <c r="I78" s="217">
        <f>'[2]24'!J80</f>
        <v>0</v>
      </c>
      <c r="J78" s="217">
        <f>'[2]24'!K80</f>
        <v>0</v>
      </c>
      <c r="K78" s="15">
        <f t="shared" si="13"/>
        <v>26.13</v>
      </c>
      <c r="L78" s="18">
        <f>frq!C78</f>
        <v>1</v>
      </c>
      <c r="M78" s="167">
        <f t="shared" si="14"/>
        <v>25.73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25.73</v>
      </c>
      <c r="R78" s="18">
        <v>0.4</v>
      </c>
    </row>
    <row r="79" spans="1:18">
      <c r="A79" s="8" t="s">
        <v>121</v>
      </c>
      <c r="B79" s="216">
        <f>'[2]24'!B81</f>
        <v>84</v>
      </c>
      <c r="C79" s="217">
        <f>'[2]24'!C81</f>
        <v>0</v>
      </c>
      <c r="D79" s="217">
        <f>'[2]24'!D81</f>
        <v>0</v>
      </c>
      <c r="E79" s="217">
        <f>'[2]24'!E81</f>
        <v>0</v>
      </c>
      <c r="F79" s="15">
        <f t="shared" si="16"/>
        <v>84</v>
      </c>
      <c r="G79" s="216">
        <f>'[2]24'!H81</f>
        <v>26.13</v>
      </c>
      <c r="H79" s="217">
        <f>'[2]24'!I81</f>
        <v>0</v>
      </c>
      <c r="I79" s="217">
        <f>'[2]24'!J81</f>
        <v>0</v>
      </c>
      <c r="J79" s="217">
        <f>'[2]24'!K81</f>
        <v>0</v>
      </c>
      <c r="K79" s="15">
        <f t="shared" si="13"/>
        <v>26.13</v>
      </c>
      <c r="L79" s="18">
        <f>frq!C79</f>
        <v>1</v>
      </c>
      <c r="M79" s="167">
        <f t="shared" si="14"/>
        <v>25.73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25.73</v>
      </c>
      <c r="R79" s="18">
        <v>0.4</v>
      </c>
    </row>
    <row r="80" spans="1:18">
      <c r="A80" s="8" t="s">
        <v>122</v>
      </c>
      <c r="B80" s="216">
        <f>'[2]24'!B82</f>
        <v>84</v>
      </c>
      <c r="C80" s="217">
        <f>'[2]24'!C82</f>
        <v>0</v>
      </c>
      <c r="D80" s="217">
        <f>'[2]24'!D82</f>
        <v>0</v>
      </c>
      <c r="E80" s="217">
        <f>'[2]24'!E82</f>
        <v>0</v>
      </c>
      <c r="F80" s="15">
        <f t="shared" si="16"/>
        <v>84</v>
      </c>
      <c r="G80" s="216">
        <f>'[2]24'!H82</f>
        <v>26.13</v>
      </c>
      <c r="H80" s="217">
        <f>'[2]24'!I82</f>
        <v>0</v>
      </c>
      <c r="I80" s="217">
        <f>'[2]24'!J82</f>
        <v>0</v>
      </c>
      <c r="J80" s="217">
        <f>'[2]24'!K82</f>
        <v>0</v>
      </c>
      <c r="K80" s="15">
        <f t="shared" si="13"/>
        <v>26.13</v>
      </c>
      <c r="L80" s="18">
        <f>frq!C80</f>
        <v>1</v>
      </c>
      <c r="M80" s="167">
        <f t="shared" si="14"/>
        <v>25.73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25.73</v>
      </c>
      <c r="R80" s="18">
        <v>0.4</v>
      </c>
    </row>
    <row r="81" spans="1:18">
      <c r="A81" s="8" t="s">
        <v>123</v>
      </c>
      <c r="B81" s="216">
        <f>'[2]24'!B83</f>
        <v>84</v>
      </c>
      <c r="C81" s="217">
        <f>'[2]24'!C83</f>
        <v>0</v>
      </c>
      <c r="D81" s="217">
        <f>'[2]24'!D83</f>
        <v>0</v>
      </c>
      <c r="E81" s="217">
        <f>'[2]24'!E83</f>
        <v>0</v>
      </c>
      <c r="F81" s="15">
        <f t="shared" si="16"/>
        <v>84</v>
      </c>
      <c r="G81" s="216">
        <f>'[2]24'!H83</f>
        <v>33</v>
      </c>
      <c r="H81" s="217">
        <f>'[2]24'!I83</f>
        <v>0</v>
      </c>
      <c r="I81" s="217">
        <f>'[2]24'!J83</f>
        <v>0</v>
      </c>
      <c r="J81" s="217">
        <f>'[2]24'!K83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6">
        <f>'[2]24'!B84</f>
        <v>84</v>
      </c>
      <c r="C82" s="217">
        <f>'[2]24'!C84</f>
        <v>0</v>
      </c>
      <c r="D82" s="217">
        <f>'[2]24'!D84</f>
        <v>0</v>
      </c>
      <c r="E82" s="217">
        <f>'[2]24'!E84</f>
        <v>0</v>
      </c>
      <c r="F82" s="15">
        <f t="shared" si="16"/>
        <v>84</v>
      </c>
      <c r="G82" s="216">
        <f>'[2]24'!H84</f>
        <v>33</v>
      </c>
      <c r="H82" s="217">
        <f>'[2]24'!I84</f>
        <v>0</v>
      </c>
      <c r="I82" s="217">
        <f>'[2]24'!J84</f>
        <v>0</v>
      </c>
      <c r="J82" s="217">
        <f>'[2]24'!K84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6">
        <f>'[2]24'!B85</f>
        <v>84</v>
      </c>
      <c r="C83" s="217">
        <f>'[2]24'!C85</f>
        <v>0</v>
      </c>
      <c r="D83" s="217">
        <f>'[2]24'!D85</f>
        <v>0</v>
      </c>
      <c r="E83" s="217">
        <f>'[2]24'!E85</f>
        <v>0</v>
      </c>
      <c r="F83" s="15">
        <f t="shared" si="16"/>
        <v>84</v>
      </c>
      <c r="G83" s="216">
        <f>'[2]24'!H85</f>
        <v>33</v>
      </c>
      <c r="H83" s="217">
        <f>'[2]24'!I85</f>
        <v>0</v>
      </c>
      <c r="I83" s="217">
        <f>'[2]24'!J85</f>
        <v>0</v>
      </c>
      <c r="J83" s="217">
        <f>'[2]24'!K85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16">
        <f>'[2]24'!B86</f>
        <v>84</v>
      </c>
      <c r="C84" s="217">
        <f>'[2]24'!C86</f>
        <v>0</v>
      </c>
      <c r="D84" s="217">
        <f>'[2]24'!D86</f>
        <v>0</v>
      </c>
      <c r="E84" s="217">
        <f>'[2]24'!E86</f>
        <v>0</v>
      </c>
      <c r="F84" s="15">
        <f t="shared" si="16"/>
        <v>84</v>
      </c>
      <c r="G84" s="216">
        <f>'[2]24'!H86</f>
        <v>33</v>
      </c>
      <c r="H84" s="217">
        <f>'[2]24'!I86</f>
        <v>0</v>
      </c>
      <c r="I84" s="217">
        <f>'[2]24'!J86</f>
        <v>0</v>
      </c>
      <c r="J84" s="217">
        <f>'[2]24'!K86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16">
        <f>'[2]24'!B87</f>
        <v>84</v>
      </c>
      <c r="C85" s="217">
        <f>'[2]24'!C87</f>
        <v>0</v>
      </c>
      <c r="D85" s="217">
        <f>'[2]24'!D87</f>
        <v>0</v>
      </c>
      <c r="E85" s="217">
        <f>'[2]24'!E87</f>
        <v>0</v>
      </c>
      <c r="F85" s="15">
        <f t="shared" si="16"/>
        <v>84</v>
      </c>
      <c r="G85" s="216">
        <f>'[2]24'!H87</f>
        <v>26.13</v>
      </c>
      <c r="H85" s="217">
        <f>'[2]24'!I87</f>
        <v>0</v>
      </c>
      <c r="I85" s="217">
        <f>'[2]24'!J87</f>
        <v>0</v>
      </c>
      <c r="J85" s="217">
        <f>'[2]24'!K87</f>
        <v>0</v>
      </c>
      <c r="K85" s="15">
        <f t="shared" si="13"/>
        <v>26.13</v>
      </c>
      <c r="L85" s="18">
        <f>frq!C85</f>
        <v>1</v>
      </c>
      <c r="M85" s="167">
        <f t="shared" si="14"/>
        <v>25.73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25.73</v>
      </c>
      <c r="R85" s="18">
        <v>0.4</v>
      </c>
    </row>
    <row r="86" spans="1:18">
      <c r="A86" s="8" t="s">
        <v>128</v>
      </c>
      <c r="B86" s="216">
        <f>'[2]24'!B88</f>
        <v>84</v>
      </c>
      <c r="C86" s="217">
        <f>'[2]24'!C88</f>
        <v>0</v>
      </c>
      <c r="D86" s="217">
        <f>'[2]24'!D88</f>
        <v>0</v>
      </c>
      <c r="E86" s="217">
        <f>'[2]24'!E88</f>
        <v>0</v>
      </c>
      <c r="F86" s="15">
        <f t="shared" si="16"/>
        <v>84</v>
      </c>
      <c r="G86" s="216">
        <f>'[2]24'!H88</f>
        <v>26.13</v>
      </c>
      <c r="H86" s="217">
        <f>'[2]24'!I88</f>
        <v>0</v>
      </c>
      <c r="I86" s="217">
        <f>'[2]24'!J88</f>
        <v>0</v>
      </c>
      <c r="J86" s="217">
        <f>'[2]24'!K88</f>
        <v>0</v>
      </c>
      <c r="K86" s="15">
        <f t="shared" si="13"/>
        <v>26.13</v>
      </c>
      <c r="L86" s="18">
        <f>frq!C86</f>
        <v>1</v>
      </c>
      <c r="M86" s="167">
        <f t="shared" si="14"/>
        <v>25.73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25.73</v>
      </c>
      <c r="R86" s="18">
        <v>0.4</v>
      </c>
    </row>
    <row r="87" spans="1:18">
      <c r="A87" s="8" t="s">
        <v>129</v>
      </c>
      <c r="B87" s="216">
        <f>'[2]24'!B89</f>
        <v>84</v>
      </c>
      <c r="C87" s="217">
        <f>'[2]24'!C89</f>
        <v>0</v>
      </c>
      <c r="D87" s="217">
        <f>'[2]24'!D89</f>
        <v>0</v>
      </c>
      <c r="E87" s="217">
        <f>'[2]24'!E89</f>
        <v>0</v>
      </c>
      <c r="F87" s="15">
        <f t="shared" si="16"/>
        <v>84</v>
      </c>
      <c r="G87" s="216">
        <f>'[2]24'!H89</f>
        <v>26.13</v>
      </c>
      <c r="H87" s="217">
        <f>'[2]24'!I89</f>
        <v>0</v>
      </c>
      <c r="I87" s="217">
        <f>'[2]24'!J89</f>
        <v>0</v>
      </c>
      <c r="J87" s="217">
        <f>'[2]24'!K89</f>
        <v>0</v>
      </c>
      <c r="K87" s="15">
        <f t="shared" si="13"/>
        <v>26.13</v>
      </c>
      <c r="L87" s="18">
        <f>frq!C87</f>
        <v>1</v>
      </c>
      <c r="M87" s="167">
        <f t="shared" si="14"/>
        <v>25.73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25.73</v>
      </c>
      <c r="R87" s="18">
        <v>0.4</v>
      </c>
    </row>
    <row r="88" spans="1:18">
      <c r="A88" s="8" t="s">
        <v>130</v>
      </c>
      <c r="B88" s="216">
        <f>'[2]24'!B90</f>
        <v>84</v>
      </c>
      <c r="C88" s="217">
        <f>'[2]24'!C90</f>
        <v>0</v>
      </c>
      <c r="D88" s="217">
        <f>'[2]24'!D90</f>
        <v>0</v>
      </c>
      <c r="E88" s="217">
        <f>'[2]24'!E90</f>
        <v>0</v>
      </c>
      <c r="F88" s="15">
        <f t="shared" si="16"/>
        <v>84</v>
      </c>
      <c r="G88" s="216">
        <f>'[2]24'!H90</f>
        <v>26.13</v>
      </c>
      <c r="H88" s="217">
        <f>'[2]24'!I90</f>
        <v>0</v>
      </c>
      <c r="I88" s="217">
        <f>'[2]24'!J90</f>
        <v>0</v>
      </c>
      <c r="J88" s="217">
        <f>'[2]24'!K90</f>
        <v>0</v>
      </c>
      <c r="K88" s="15">
        <f t="shared" si="13"/>
        <v>26.13</v>
      </c>
      <c r="L88" s="18">
        <f>frq!C88</f>
        <v>1</v>
      </c>
      <c r="M88" s="167">
        <f t="shared" si="14"/>
        <v>25.73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25.73</v>
      </c>
      <c r="R88" s="18">
        <v>0.4</v>
      </c>
    </row>
    <row r="89" spans="1:18">
      <c r="A89" s="8" t="s">
        <v>131</v>
      </c>
      <c r="B89" s="216">
        <f>'[2]24'!B91</f>
        <v>84</v>
      </c>
      <c r="C89" s="217">
        <f>'[2]24'!C91</f>
        <v>0</v>
      </c>
      <c r="D89" s="217">
        <f>'[2]24'!D91</f>
        <v>0</v>
      </c>
      <c r="E89" s="217">
        <f>'[2]24'!E91</f>
        <v>0</v>
      </c>
      <c r="F89" s="15">
        <f t="shared" si="16"/>
        <v>84</v>
      </c>
      <c r="G89" s="216">
        <f>'[2]24'!H91</f>
        <v>26.13</v>
      </c>
      <c r="H89" s="217">
        <f>'[2]24'!I91</f>
        <v>0</v>
      </c>
      <c r="I89" s="217">
        <f>'[2]24'!J91</f>
        <v>0</v>
      </c>
      <c r="J89" s="217">
        <f>'[2]24'!K91</f>
        <v>0</v>
      </c>
      <c r="K89" s="15">
        <f t="shared" si="13"/>
        <v>26.13</v>
      </c>
      <c r="L89" s="18">
        <f>frq!C89</f>
        <v>1</v>
      </c>
      <c r="M89" s="167">
        <f t="shared" si="14"/>
        <v>25.73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25.73</v>
      </c>
      <c r="R89" s="18">
        <v>0.4</v>
      </c>
    </row>
    <row r="90" spans="1:18">
      <c r="A90" s="8" t="s">
        <v>132</v>
      </c>
      <c r="B90" s="216">
        <f>'[2]24'!B92</f>
        <v>84</v>
      </c>
      <c r="C90" s="217">
        <f>'[2]24'!C92</f>
        <v>0</v>
      </c>
      <c r="D90" s="217">
        <f>'[2]24'!D92</f>
        <v>0</v>
      </c>
      <c r="E90" s="217">
        <f>'[2]24'!E92</f>
        <v>0</v>
      </c>
      <c r="F90" s="15">
        <f t="shared" si="16"/>
        <v>84</v>
      </c>
      <c r="G90" s="216">
        <f>'[2]24'!H92</f>
        <v>26.13</v>
      </c>
      <c r="H90" s="217">
        <f>'[2]24'!I92</f>
        <v>0</v>
      </c>
      <c r="I90" s="217">
        <f>'[2]24'!J92</f>
        <v>0</v>
      </c>
      <c r="J90" s="217">
        <f>'[2]24'!K92</f>
        <v>0</v>
      </c>
      <c r="K90" s="15">
        <f t="shared" si="13"/>
        <v>26.13</v>
      </c>
      <c r="L90" s="18">
        <f>frq!C90</f>
        <v>1</v>
      </c>
      <c r="M90" s="167">
        <f t="shared" si="14"/>
        <v>25.73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25.73</v>
      </c>
      <c r="R90" s="18">
        <v>0.4</v>
      </c>
    </row>
    <row r="91" spans="1:18">
      <c r="A91" s="8" t="s">
        <v>133</v>
      </c>
      <c r="B91" s="216">
        <f>'[2]24'!B93</f>
        <v>84</v>
      </c>
      <c r="C91" s="217">
        <f>'[2]24'!C93</f>
        <v>0</v>
      </c>
      <c r="D91" s="217">
        <f>'[2]24'!D93</f>
        <v>0</v>
      </c>
      <c r="E91" s="217">
        <f>'[2]24'!E93</f>
        <v>0</v>
      </c>
      <c r="F91" s="15">
        <f t="shared" si="16"/>
        <v>84</v>
      </c>
      <c r="G91" s="216">
        <f>'[2]24'!H93</f>
        <v>26.13</v>
      </c>
      <c r="H91" s="217">
        <f>'[2]24'!I93</f>
        <v>0</v>
      </c>
      <c r="I91" s="217">
        <f>'[2]24'!J93</f>
        <v>0</v>
      </c>
      <c r="J91" s="217">
        <f>'[2]24'!K93</f>
        <v>0</v>
      </c>
      <c r="K91" s="15">
        <f t="shared" si="13"/>
        <v>26.13</v>
      </c>
      <c r="L91" s="18">
        <f>frq!C91</f>
        <v>1</v>
      </c>
      <c r="M91" s="167">
        <f t="shared" si="14"/>
        <v>25.73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25.73</v>
      </c>
      <c r="R91" s="18">
        <v>0.4</v>
      </c>
    </row>
    <row r="92" spans="1:18">
      <c r="A92" s="8" t="s">
        <v>134</v>
      </c>
      <c r="B92" s="216">
        <f>'[2]24'!B94</f>
        <v>84</v>
      </c>
      <c r="C92" s="217">
        <f>'[2]24'!C94</f>
        <v>0</v>
      </c>
      <c r="D92" s="217">
        <f>'[2]24'!D94</f>
        <v>0</v>
      </c>
      <c r="E92" s="217">
        <f>'[2]24'!E94</f>
        <v>0</v>
      </c>
      <c r="F92" s="15">
        <f t="shared" si="16"/>
        <v>84</v>
      </c>
      <c r="G92" s="216">
        <f>'[2]24'!H94</f>
        <v>26.13</v>
      </c>
      <c r="H92" s="217">
        <f>'[2]24'!I94</f>
        <v>0</v>
      </c>
      <c r="I92" s="217">
        <f>'[2]24'!J94</f>
        <v>0</v>
      </c>
      <c r="J92" s="217">
        <f>'[2]24'!K94</f>
        <v>0</v>
      </c>
      <c r="K92" s="15">
        <f t="shared" si="13"/>
        <v>26.13</v>
      </c>
      <c r="L92" s="18">
        <f>frq!C92</f>
        <v>1</v>
      </c>
      <c r="M92" s="167">
        <f t="shared" si="14"/>
        <v>25.73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25.73</v>
      </c>
      <c r="R92" s="18">
        <v>0.4</v>
      </c>
    </row>
    <row r="93" spans="1:18">
      <c r="A93" s="8" t="s">
        <v>135</v>
      </c>
      <c r="B93" s="216">
        <f>'[2]24'!B95</f>
        <v>84</v>
      </c>
      <c r="C93" s="217">
        <f>'[2]24'!C95</f>
        <v>0</v>
      </c>
      <c r="D93" s="217">
        <f>'[2]24'!D95</f>
        <v>0</v>
      </c>
      <c r="E93" s="217">
        <f>'[2]24'!E95</f>
        <v>0</v>
      </c>
      <c r="F93" s="15">
        <f t="shared" si="16"/>
        <v>84</v>
      </c>
      <c r="G93" s="216">
        <f>'[2]24'!H95</f>
        <v>26.13</v>
      </c>
      <c r="H93" s="217">
        <f>'[2]24'!I95</f>
        <v>0</v>
      </c>
      <c r="I93" s="217">
        <f>'[2]24'!J95</f>
        <v>0</v>
      </c>
      <c r="J93" s="217">
        <f>'[2]24'!K95</f>
        <v>0</v>
      </c>
      <c r="K93" s="15">
        <f t="shared" si="13"/>
        <v>26.13</v>
      </c>
      <c r="L93" s="18">
        <f>frq!C93</f>
        <v>1</v>
      </c>
      <c r="M93" s="167">
        <f t="shared" si="14"/>
        <v>25.73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25.73</v>
      </c>
      <c r="R93" s="18">
        <v>0.4</v>
      </c>
    </row>
    <row r="94" spans="1:18">
      <c r="A94" s="8" t="s">
        <v>136</v>
      </c>
      <c r="B94" s="216">
        <f>'[2]24'!B96</f>
        <v>84</v>
      </c>
      <c r="C94" s="217">
        <f>'[2]24'!C96</f>
        <v>0</v>
      </c>
      <c r="D94" s="217">
        <f>'[2]24'!D96</f>
        <v>0</v>
      </c>
      <c r="E94" s="217">
        <f>'[2]24'!E96</f>
        <v>0</v>
      </c>
      <c r="F94" s="15">
        <f t="shared" si="16"/>
        <v>84</v>
      </c>
      <c r="G94" s="216">
        <f>'[2]24'!H96</f>
        <v>26.13</v>
      </c>
      <c r="H94" s="217">
        <f>'[2]24'!I96</f>
        <v>0</v>
      </c>
      <c r="I94" s="217">
        <f>'[2]24'!J96</f>
        <v>0</v>
      </c>
      <c r="J94" s="217">
        <f>'[2]24'!K96</f>
        <v>0</v>
      </c>
      <c r="K94" s="15">
        <f t="shared" si="13"/>
        <v>26.13</v>
      </c>
      <c r="L94" s="18">
        <f>frq!C94</f>
        <v>1</v>
      </c>
      <c r="M94" s="167">
        <f t="shared" si="14"/>
        <v>25.73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25.73</v>
      </c>
      <c r="R94" s="18">
        <v>0.4</v>
      </c>
    </row>
    <row r="95" spans="1:18">
      <c r="A95" s="8" t="s">
        <v>137</v>
      </c>
      <c r="B95" s="216">
        <f>'[2]24'!B97</f>
        <v>84</v>
      </c>
      <c r="C95" s="217">
        <f>'[2]24'!C97</f>
        <v>0</v>
      </c>
      <c r="D95" s="217">
        <f>'[2]24'!D97</f>
        <v>0</v>
      </c>
      <c r="E95" s="217">
        <f>'[2]24'!E97</f>
        <v>0</v>
      </c>
      <c r="F95" s="15">
        <f t="shared" si="16"/>
        <v>84</v>
      </c>
      <c r="G95" s="216">
        <f>'[2]24'!H97</f>
        <v>26.13</v>
      </c>
      <c r="H95" s="217">
        <f>'[2]24'!I97</f>
        <v>0</v>
      </c>
      <c r="I95" s="217">
        <f>'[2]24'!J97</f>
        <v>0</v>
      </c>
      <c r="J95" s="217">
        <f>'[2]24'!K97</f>
        <v>0</v>
      </c>
      <c r="K95" s="15">
        <f t="shared" si="13"/>
        <v>26.13</v>
      </c>
      <c r="L95" s="18">
        <f>frq!C95</f>
        <v>1</v>
      </c>
      <c r="M95" s="167">
        <f t="shared" si="14"/>
        <v>25.73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25.73</v>
      </c>
      <c r="R95" s="18">
        <v>0.4</v>
      </c>
    </row>
    <row r="96" spans="1:18">
      <c r="A96" s="8" t="s">
        <v>138</v>
      </c>
      <c r="B96" s="216">
        <f>'[2]24'!B98</f>
        <v>84</v>
      </c>
      <c r="C96" s="217">
        <f>'[2]24'!C98</f>
        <v>0</v>
      </c>
      <c r="D96" s="217">
        <f>'[2]24'!D98</f>
        <v>0</v>
      </c>
      <c r="E96" s="217">
        <f>'[2]24'!E98</f>
        <v>0</v>
      </c>
      <c r="F96" s="15">
        <f t="shared" si="16"/>
        <v>84</v>
      </c>
      <c r="G96" s="216">
        <f>'[2]24'!H98</f>
        <v>26.13</v>
      </c>
      <c r="H96" s="217">
        <f>'[2]24'!I98</f>
        <v>0</v>
      </c>
      <c r="I96" s="217">
        <f>'[2]24'!J98</f>
        <v>0</v>
      </c>
      <c r="J96" s="217">
        <f>'[2]24'!K98</f>
        <v>0</v>
      </c>
      <c r="K96" s="15">
        <f t="shared" si="13"/>
        <v>26.13</v>
      </c>
      <c r="L96" s="18">
        <f>frq!C96</f>
        <v>1</v>
      </c>
      <c r="M96" s="167">
        <f t="shared" si="14"/>
        <v>25.73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25.73</v>
      </c>
      <c r="R96" s="18">
        <v>0.4</v>
      </c>
    </row>
    <row r="97" spans="1:18">
      <c r="A97" s="8" t="s">
        <v>139</v>
      </c>
      <c r="B97" s="216">
        <f>'[2]24'!B99</f>
        <v>84</v>
      </c>
      <c r="C97" s="217">
        <f>'[2]24'!C99</f>
        <v>0</v>
      </c>
      <c r="D97" s="217">
        <f>'[2]24'!D99</f>
        <v>0</v>
      </c>
      <c r="E97" s="217">
        <f>'[2]24'!E99</f>
        <v>0</v>
      </c>
      <c r="F97" s="15">
        <f t="shared" si="16"/>
        <v>84</v>
      </c>
      <c r="G97" s="216">
        <f>'[2]24'!H99</f>
        <v>26.13</v>
      </c>
      <c r="H97" s="217">
        <f>'[2]24'!I99</f>
        <v>0</v>
      </c>
      <c r="I97" s="217">
        <f>'[2]24'!J99</f>
        <v>0</v>
      </c>
      <c r="J97" s="217">
        <f>'[2]24'!K99</f>
        <v>0</v>
      </c>
      <c r="K97" s="15">
        <f t="shared" si="13"/>
        <v>26.13</v>
      </c>
      <c r="L97" s="18">
        <f>frq!C97</f>
        <v>1</v>
      </c>
      <c r="M97" s="167">
        <f t="shared" si="14"/>
        <v>25.73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25.73</v>
      </c>
      <c r="R97" s="18">
        <v>0.4</v>
      </c>
    </row>
    <row r="98" spans="1:18" ht="15.75" thickBot="1">
      <c r="A98" s="8" t="s">
        <v>140</v>
      </c>
      <c r="B98" s="216">
        <f>'[2]24'!B100</f>
        <v>84</v>
      </c>
      <c r="C98" s="217">
        <f>'[2]24'!C100</f>
        <v>0</v>
      </c>
      <c r="D98" s="217">
        <f>'[2]24'!D100</f>
        <v>0</v>
      </c>
      <c r="E98" s="217">
        <f>'[2]24'!E100</f>
        <v>0</v>
      </c>
      <c r="F98" s="15">
        <f t="shared" si="16"/>
        <v>84</v>
      </c>
      <c r="G98" s="216">
        <f>'[2]24'!H100</f>
        <v>26.13</v>
      </c>
      <c r="H98" s="217">
        <f>'[2]24'!I100</f>
        <v>0</v>
      </c>
      <c r="I98" s="217">
        <f>'[2]24'!J100</f>
        <v>0</v>
      </c>
      <c r="J98" s="217">
        <f>'[2]24'!K100</f>
        <v>0</v>
      </c>
      <c r="K98" s="15">
        <f t="shared" si="13"/>
        <v>26.13</v>
      </c>
      <c r="L98" s="18">
        <f>frq!C98</f>
        <v>1</v>
      </c>
      <c r="M98" s="167">
        <f t="shared" si="14"/>
        <v>25.73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25.73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0.63763000000000103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0.63763000000000103</v>
      </c>
      <c r="L99" s="171">
        <f t="shared" si="17"/>
        <v>2.4E-2</v>
      </c>
      <c r="M99" s="171">
        <f t="shared" si="17"/>
        <v>0.62533000000000039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0.62533000000000039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970</v>
      </c>
      <c r="G3" s="16">
        <f>'[3]24'!G5</f>
        <v>0</v>
      </c>
      <c r="H3" s="17">
        <f>SUM(B3:G3)</f>
        <v>1290</v>
      </c>
      <c r="I3" s="15">
        <f>'[3]24'!J5</f>
        <v>310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30.03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30.03</v>
      </c>
      <c r="AE3" s="8">
        <f>BD3</f>
        <v>30.03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30.03</v>
      </c>
      <c r="AL3" s="8">
        <f t="shared" ref="AL3:AQ18" si="3">Q3-X3-AE3</f>
        <v>249.94000000000003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249.94000000000003</v>
      </c>
      <c r="AT3" s="8">
        <v>19.21</v>
      </c>
      <c r="AU3" s="8">
        <v>29.97</v>
      </c>
      <c r="AW3" s="220">
        <v>30.03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30.03</v>
      </c>
      <c r="BD3" s="220">
        <v>30.03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30.03</v>
      </c>
      <c r="BL3" s="8">
        <f>AT3</f>
        <v>19.21</v>
      </c>
      <c r="BM3" s="8">
        <f>AU3</f>
        <v>29.97</v>
      </c>
      <c r="BN3" s="8">
        <f>BC3</f>
        <v>30.03</v>
      </c>
      <c r="BO3" s="8">
        <f>BJ3</f>
        <v>30.03</v>
      </c>
      <c r="BP3" s="182">
        <f>BL3-BN3</f>
        <v>-10.82</v>
      </c>
      <c r="BQ3" s="182">
        <f>BM3-BO3</f>
        <v>-6.0000000000002274E-2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970</v>
      </c>
      <c r="G4" s="16">
        <f>'[3]24'!G6</f>
        <v>0</v>
      </c>
      <c r="H4" s="17">
        <f>SUM(B4:G4)</f>
        <v>1290</v>
      </c>
      <c r="I4" s="15">
        <f>'[3]24'!J6</f>
        <v>310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30.03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30.03</v>
      </c>
      <c r="AE4" s="8">
        <f t="shared" ref="AE4:AE67" si="11">BD4</f>
        <v>30.03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30.03</v>
      </c>
      <c r="AL4" s="8">
        <f t="shared" si="3"/>
        <v>249.94000000000003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249.94000000000003</v>
      </c>
      <c r="AT4" s="8">
        <v>16.87</v>
      </c>
      <c r="AU4" s="8">
        <v>30.45</v>
      </c>
      <c r="AW4" s="220">
        <v>30.03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30.03</v>
      </c>
      <c r="BD4" s="220">
        <v>30.03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30.03</v>
      </c>
      <c r="BL4" s="8">
        <f t="shared" ref="BL4:BL67" si="21">AT4</f>
        <v>16.87</v>
      </c>
      <c r="BM4" s="8">
        <f t="shared" ref="BM4:BM67" si="22">AU4</f>
        <v>30.45</v>
      </c>
      <c r="BN4" s="8">
        <f t="shared" ref="BN4:BN67" si="23">BC4</f>
        <v>30.03</v>
      </c>
      <c r="BO4" s="8">
        <f t="shared" ref="BO4:BO67" si="24">BJ4</f>
        <v>30.03</v>
      </c>
      <c r="BP4" s="182">
        <f t="shared" ref="BP4:BP67" si="25">BL4-BN4</f>
        <v>-13.16</v>
      </c>
      <c r="BQ4" s="182">
        <f t="shared" ref="BQ4:BQ67" si="26">BM4-BO4</f>
        <v>0.41999999999999815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970</v>
      </c>
      <c r="G5" s="16">
        <f>'[3]24'!G7</f>
        <v>0</v>
      </c>
      <c r="H5" s="17">
        <f t="shared" ref="H5:H68" si="27">SUM(B5:G5)</f>
        <v>1290</v>
      </c>
      <c r="I5" s="15">
        <f>'[3]24'!J7</f>
        <v>310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30.03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30.03</v>
      </c>
      <c r="AE5" s="8">
        <f t="shared" si="11"/>
        <v>30.03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30.03</v>
      </c>
      <c r="AL5" s="8">
        <f t="shared" si="3"/>
        <v>249.94000000000003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249.94000000000003</v>
      </c>
      <c r="AT5" s="8">
        <v>16.87</v>
      </c>
      <c r="AU5" s="8">
        <v>30.45</v>
      </c>
      <c r="AW5" s="220">
        <v>30.03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30.03</v>
      </c>
      <c r="BD5" s="220">
        <v>30.03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30.03</v>
      </c>
      <c r="BL5" s="8">
        <f t="shared" si="21"/>
        <v>16.87</v>
      </c>
      <c r="BM5" s="8">
        <f t="shared" si="22"/>
        <v>30.45</v>
      </c>
      <c r="BN5" s="8">
        <f t="shared" si="23"/>
        <v>30.03</v>
      </c>
      <c r="BO5" s="8">
        <f t="shared" si="24"/>
        <v>30.03</v>
      </c>
      <c r="BP5" s="182">
        <f t="shared" si="25"/>
        <v>-13.16</v>
      </c>
      <c r="BQ5" s="182">
        <f t="shared" si="26"/>
        <v>0.41999999999999815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970</v>
      </c>
      <c r="G6" s="16">
        <f>'[3]24'!G8</f>
        <v>0</v>
      </c>
      <c r="H6" s="17">
        <f t="shared" si="27"/>
        <v>1290</v>
      </c>
      <c r="I6" s="15">
        <f>'[3]24'!J8</f>
        <v>310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30.03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30.03</v>
      </c>
      <c r="AE6" s="8">
        <f t="shared" si="11"/>
        <v>30.03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30.03</v>
      </c>
      <c r="AL6" s="8">
        <f t="shared" si="3"/>
        <v>249.94000000000003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249.94000000000003</v>
      </c>
      <c r="AT6" s="8">
        <v>25.17</v>
      </c>
      <c r="AU6" s="8">
        <v>30.45</v>
      </c>
      <c r="AW6" s="220">
        <v>30.03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30.03</v>
      </c>
      <c r="BD6" s="220">
        <v>30.03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30.03</v>
      </c>
      <c r="BL6" s="8">
        <f t="shared" si="21"/>
        <v>25.17</v>
      </c>
      <c r="BM6" s="8">
        <f t="shared" si="22"/>
        <v>30.45</v>
      </c>
      <c r="BN6" s="8">
        <f t="shared" si="23"/>
        <v>30.03</v>
      </c>
      <c r="BO6" s="8">
        <f t="shared" si="24"/>
        <v>30.03</v>
      </c>
      <c r="BP6" s="182">
        <f t="shared" si="25"/>
        <v>-4.8599999999999994</v>
      </c>
      <c r="BQ6" s="182">
        <f t="shared" si="26"/>
        <v>0.41999999999999815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970</v>
      </c>
      <c r="G7" s="16">
        <f>'[3]24'!G9</f>
        <v>0</v>
      </c>
      <c r="H7" s="17">
        <f t="shared" si="27"/>
        <v>1290</v>
      </c>
      <c r="I7" s="15">
        <f>'[3]24'!J9</f>
        <v>310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30.03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30.03</v>
      </c>
      <c r="AE7" s="8">
        <f t="shared" si="11"/>
        <v>30.03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30.03</v>
      </c>
      <c r="AL7" s="8">
        <f t="shared" si="3"/>
        <v>249.94000000000003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249.94000000000003</v>
      </c>
      <c r="AT7" s="8">
        <v>25.17</v>
      </c>
      <c r="AU7" s="8">
        <v>30.45</v>
      </c>
      <c r="AW7" s="220">
        <v>30.03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30.03</v>
      </c>
      <c r="BD7" s="220">
        <v>30.03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30.03</v>
      </c>
      <c r="BL7" s="8">
        <f t="shared" si="21"/>
        <v>25.17</v>
      </c>
      <c r="BM7" s="8">
        <f t="shared" si="22"/>
        <v>30.45</v>
      </c>
      <c r="BN7" s="8">
        <f t="shared" si="23"/>
        <v>30.03</v>
      </c>
      <c r="BO7" s="8">
        <f t="shared" si="24"/>
        <v>30.03</v>
      </c>
      <c r="BP7" s="182">
        <f t="shared" si="25"/>
        <v>-4.8599999999999994</v>
      </c>
      <c r="BQ7" s="182">
        <f t="shared" si="26"/>
        <v>0.41999999999999815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970</v>
      </c>
      <c r="G8" s="16">
        <f>'[3]24'!G10</f>
        <v>0</v>
      </c>
      <c r="H8" s="17">
        <f t="shared" si="27"/>
        <v>1290</v>
      </c>
      <c r="I8" s="15">
        <f>'[3]24'!J10</f>
        <v>310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30.03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30.03</v>
      </c>
      <c r="AE8" s="8">
        <f t="shared" si="11"/>
        <v>30.03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30.03</v>
      </c>
      <c r="AL8" s="8">
        <f t="shared" si="3"/>
        <v>249.94000000000003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249.94000000000003</v>
      </c>
      <c r="AT8" s="8">
        <v>25.17</v>
      </c>
      <c r="AU8" s="8">
        <v>30.45</v>
      </c>
      <c r="AW8" s="220">
        <v>30.03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30.03</v>
      </c>
      <c r="BD8" s="220">
        <v>30.03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30.03</v>
      </c>
      <c r="BL8" s="8">
        <f t="shared" si="21"/>
        <v>25.17</v>
      </c>
      <c r="BM8" s="8">
        <f t="shared" si="22"/>
        <v>30.45</v>
      </c>
      <c r="BN8" s="8">
        <f t="shared" si="23"/>
        <v>30.03</v>
      </c>
      <c r="BO8" s="8">
        <f t="shared" si="24"/>
        <v>30.03</v>
      </c>
      <c r="BP8" s="182">
        <f t="shared" si="25"/>
        <v>-4.8599999999999994</v>
      </c>
      <c r="BQ8" s="182">
        <f t="shared" si="26"/>
        <v>0.41999999999999815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970</v>
      </c>
      <c r="G9" s="16">
        <f>'[3]24'!G11</f>
        <v>0</v>
      </c>
      <c r="H9" s="17">
        <f t="shared" si="27"/>
        <v>1290</v>
      </c>
      <c r="I9" s="15">
        <f>'[3]24'!J11</f>
        <v>298.56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298.56</v>
      </c>
      <c r="P9" s="18">
        <f>frq!C9</f>
        <v>1</v>
      </c>
      <c r="Q9" s="15">
        <f t="shared" si="29"/>
        <v>298.56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298.56</v>
      </c>
      <c r="X9" s="8">
        <f t="shared" si="4"/>
        <v>31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</v>
      </c>
      <c r="AE9" s="8">
        <f t="shared" si="11"/>
        <v>31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</v>
      </c>
      <c r="AL9" s="8">
        <f t="shared" si="3"/>
        <v>236.56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236.56</v>
      </c>
      <c r="AT9" s="8">
        <v>25.17</v>
      </c>
      <c r="AU9" s="8">
        <v>30.45</v>
      </c>
      <c r="AW9" s="220">
        <v>31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31</v>
      </c>
      <c r="BD9" s="220">
        <v>31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31</v>
      </c>
      <c r="BL9" s="8">
        <f t="shared" si="21"/>
        <v>25.17</v>
      </c>
      <c r="BM9" s="8">
        <f t="shared" si="22"/>
        <v>30.45</v>
      </c>
      <c r="BN9" s="8">
        <f t="shared" si="23"/>
        <v>31</v>
      </c>
      <c r="BO9" s="8">
        <f t="shared" si="24"/>
        <v>31</v>
      </c>
      <c r="BP9" s="182">
        <f t="shared" si="25"/>
        <v>-5.8299999999999983</v>
      </c>
      <c r="BQ9" s="182">
        <f t="shared" si="26"/>
        <v>-0.55000000000000071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970</v>
      </c>
      <c r="G10" s="16">
        <f>'[3]24'!G12</f>
        <v>0</v>
      </c>
      <c r="H10" s="17">
        <f t="shared" si="27"/>
        <v>1290</v>
      </c>
      <c r="I10" s="15">
        <f>'[3]24'!J12</f>
        <v>298.56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298.56</v>
      </c>
      <c r="P10" s="18">
        <f>frq!C10</f>
        <v>1</v>
      </c>
      <c r="Q10" s="15">
        <f t="shared" si="29"/>
        <v>298.56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298.56</v>
      </c>
      <c r="X10" s="8">
        <f t="shared" si="4"/>
        <v>31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</v>
      </c>
      <c r="AE10" s="8">
        <f t="shared" si="11"/>
        <v>31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</v>
      </c>
      <c r="AL10" s="8">
        <f t="shared" si="3"/>
        <v>236.56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236.56</v>
      </c>
      <c r="AT10" s="8">
        <v>25.17</v>
      </c>
      <c r="AU10" s="8">
        <v>30.45</v>
      </c>
      <c r="AW10" s="220">
        <v>31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31</v>
      </c>
      <c r="BD10" s="220">
        <v>31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31</v>
      </c>
      <c r="BL10" s="8">
        <f t="shared" si="21"/>
        <v>25.17</v>
      </c>
      <c r="BM10" s="8">
        <f t="shared" si="22"/>
        <v>30.45</v>
      </c>
      <c r="BN10" s="8">
        <f t="shared" si="23"/>
        <v>31</v>
      </c>
      <c r="BO10" s="8">
        <f t="shared" si="24"/>
        <v>31</v>
      </c>
      <c r="BP10" s="182">
        <f t="shared" si="25"/>
        <v>-5.8299999999999983</v>
      </c>
      <c r="BQ10" s="182">
        <f t="shared" si="26"/>
        <v>-0.55000000000000071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970</v>
      </c>
      <c r="G11" s="16">
        <f>'[3]24'!G13</f>
        <v>0</v>
      </c>
      <c r="H11" s="17">
        <f t="shared" si="27"/>
        <v>1290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19.87</v>
      </c>
      <c r="AE11" s="8">
        <f t="shared" si="11"/>
        <v>31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</v>
      </c>
      <c r="AL11" s="8">
        <f t="shared" si="3"/>
        <v>219.13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219.13</v>
      </c>
      <c r="AT11" s="8">
        <v>25.17</v>
      </c>
      <c r="AU11" s="8">
        <v>30.45</v>
      </c>
      <c r="AW11" s="220">
        <v>19.87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19.87</v>
      </c>
      <c r="BD11" s="220">
        <v>31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31</v>
      </c>
      <c r="BL11" s="8">
        <f t="shared" si="21"/>
        <v>25.17</v>
      </c>
      <c r="BM11" s="8">
        <f t="shared" si="22"/>
        <v>30.45</v>
      </c>
      <c r="BN11" s="8">
        <f t="shared" si="23"/>
        <v>19.87</v>
      </c>
      <c r="BO11" s="8">
        <f t="shared" si="24"/>
        <v>31</v>
      </c>
      <c r="BP11" s="182">
        <f t="shared" si="25"/>
        <v>5.3000000000000007</v>
      </c>
      <c r="BQ11" s="182">
        <f t="shared" si="26"/>
        <v>-0.55000000000000071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970</v>
      </c>
      <c r="G12" s="16">
        <f>'[3]24'!G14</f>
        <v>0</v>
      </c>
      <c r="H12" s="17">
        <f t="shared" si="27"/>
        <v>1290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19.87</v>
      </c>
      <c r="AE12" s="8">
        <f t="shared" si="11"/>
        <v>31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</v>
      </c>
      <c r="AL12" s="8">
        <f t="shared" si="3"/>
        <v>219.13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219.13</v>
      </c>
      <c r="AT12" s="8">
        <v>25.17</v>
      </c>
      <c r="AU12" s="8">
        <v>30.45</v>
      </c>
      <c r="AW12" s="220">
        <v>19.87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19.87</v>
      </c>
      <c r="BD12" s="220">
        <v>31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31</v>
      </c>
      <c r="BL12" s="8">
        <f t="shared" si="21"/>
        <v>25.17</v>
      </c>
      <c r="BM12" s="8">
        <f t="shared" si="22"/>
        <v>30.45</v>
      </c>
      <c r="BN12" s="8">
        <f t="shared" si="23"/>
        <v>19.87</v>
      </c>
      <c r="BO12" s="8">
        <f t="shared" si="24"/>
        <v>31</v>
      </c>
      <c r="BP12" s="182">
        <f t="shared" si="25"/>
        <v>5.3000000000000007</v>
      </c>
      <c r="BQ12" s="182">
        <f t="shared" si="26"/>
        <v>-0.55000000000000071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970</v>
      </c>
      <c r="G13" s="16">
        <f>'[3]24'!G15</f>
        <v>0</v>
      </c>
      <c r="H13" s="17">
        <f t="shared" si="27"/>
        <v>1290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19.87</v>
      </c>
      <c r="AE13" s="8">
        <f t="shared" si="11"/>
        <v>31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</v>
      </c>
      <c r="AL13" s="8">
        <f t="shared" si="3"/>
        <v>219.13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219.13</v>
      </c>
      <c r="AT13" s="8">
        <v>25.17</v>
      </c>
      <c r="AU13" s="8">
        <v>30.45</v>
      </c>
      <c r="AW13" s="220">
        <v>19.87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19.87</v>
      </c>
      <c r="BD13" s="220">
        <v>31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31</v>
      </c>
      <c r="BL13" s="8">
        <f t="shared" si="21"/>
        <v>25.17</v>
      </c>
      <c r="BM13" s="8">
        <f t="shared" si="22"/>
        <v>30.45</v>
      </c>
      <c r="BN13" s="8">
        <f t="shared" si="23"/>
        <v>19.87</v>
      </c>
      <c r="BO13" s="8">
        <f t="shared" si="24"/>
        <v>31</v>
      </c>
      <c r="BP13" s="182">
        <f t="shared" si="25"/>
        <v>5.3000000000000007</v>
      </c>
      <c r="BQ13" s="182">
        <f t="shared" si="26"/>
        <v>-0.55000000000000071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970</v>
      </c>
      <c r="G14" s="16">
        <f>'[3]24'!G16</f>
        <v>0</v>
      </c>
      <c r="H14" s="17">
        <f t="shared" si="27"/>
        <v>1290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19.87</v>
      </c>
      <c r="AE14" s="8">
        <f t="shared" si="11"/>
        <v>31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</v>
      </c>
      <c r="AL14" s="8">
        <f t="shared" si="3"/>
        <v>219.13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219.13</v>
      </c>
      <c r="AT14" s="8">
        <v>25.17</v>
      </c>
      <c r="AU14" s="8">
        <v>30.45</v>
      </c>
      <c r="AW14" s="220">
        <v>19.87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19.87</v>
      </c>
      <c r="BD14" s="220">
        <v>31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31</v>
      </c>
      <c r="BL14" s="8">
        <f t="shared" si="21"/>
        <v>25.17</v>
      </c>
      <c r="BM14" s="8">
        <f t="shared" si="22"/>
        <v>30.45</v>
      </c>
      <c r="BN14" s="8">
        <f t="shared" si="23"/>
        <v>19.87</v>
      </c>
      <c r="BO14" s="8">
        <f t="shared" si="24"/>
        <v>31</v>
      </c>
      <c r="BP14" s="182">
        <f t="shared" si="25"/>
        <v>5.3000000000000007</v>
      </c>
      <c r="BQ14" s="182">
        <f t="shared" si="26"/>
        <v>-0.55000000000000071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970</v>
      </c>
      <c r="G15" s="16">
        <f>'[3]24'!G17</f>
        <v>0</v>
      </c>
      <c r="H15" s="17">
        <f t="shared" si="27"/>
        <v>1290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26.03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26.03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212.47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212.47</v>
      </c>
      <c r="AT15" s="8">
        <v>25.17</v>
      </c>
      <c r="AU15" s="8">
        <v>30.45</v>
      </c>
      <c r="AW15" s="220">
        <v>26.03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26.03</v>
      </c>
      <c r="BD15" s="220">
        <v>31.5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31.5</v>
      </c>
      <c r="BL15" s="8">
        <f t="shared" si="21"/>
        <v>25.17</v>
      </c>
      <c r="BM15" s="8">
        <f t="shared" si="22"/>
        <v>30.45</v>
      </c>
      <c r="BN15" s="8">
        <f t="shared" si="23"/>
        <v>26.03</v>
      </c>
      <c r="BO15" s="8">
        <f t="shared" si="24"/>
        <v>31.5</v>
      </c>
      <c r="BP15" s="182">
        <f t="shared" si="25"/>
        <v>-0.85999999999999943</v>
      </c>
      <c r="BQ15" s="182">
        <f t="shared" si="26"/>
        <v>-1.0500000000000007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970</v>
      </c>
      <c r="G16" s="16">
        <f>'[3]24'!G18</f>
        <v>0</v>
      </c>
      <c r="H16" s="17">
        <f t="shared" si="27"/>
        <v>1290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26.03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26.03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212.47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212.47</v>
      </c>
      <c r="AT16" s="8">
        <v>25.26</v>
      </c>
      <c r="AU16" s="8">
        <v>29.97</v>
      </c>
      <c r="AW16" s="220">
        <v>26.03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26.03</v>
      </c>
      <c r="BD16" s="220">
        <v>31.5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31.5</v>
      </c>
      <c r="BL16" s="8">
        <f t="shared" si="21"/>
        <v>25.26</v>
      </c>
      <c r="BM16" s="8">
        <f t="shared" si="22"/>
        <v>29.97</v>
      </c>
      <c r="BN16" s="8">
        <f t="shared" si="23"/>
        <v>26.03</v>
      </c>
      <c r="BO16" s="8">
        <f t="shared" si="24"/>
        <v>31.5</v>
      </c>
      <c r="BP16" s="182">
        <f t="shared" si="25"/>
        <v>-0.76999999999999957</v>
      </c>
      <c r="BQ16" s="182">
        <f t="shared" si="26"/>
        <v>-1.5300000000000011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970</v>
      </c>
      <c r="G17" s="16">
        <f>'[3]24'!G19</f>
        <v>0</v>
      </c>
      <c r="H17" s="17">
        <f t="shared" si="27"/>
        <v>1290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26.03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26.03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212.47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212.47</v>
      </c>
      <c r="AT17" s="8">
        <v>25.26</v>
      </c>
      <c r="AU17" s="8">
        <v>29.97</v>
      </c>
      <c r="AW17" s="220">
        <v>26.03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26.03</v>
      </c>
      <c r="BD17" s="220">
        <v>31.5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31.5</v>
      </c>
      <c r="BL17" s="8">
        <f t="shared" si="21"/>
        <v>25.26</v>
      </c>
      <c r="BM17" s="8">
        <f t="shared" si="22"/>
        <v>29.97</v>
      </c>
      <c r="BN17" s="8">
        <f t="shared" si="23"/>
        <v>26.03</v>
      </c>
      <c r="BO17" s="8">
        <f t="shared" si="24"/>
        <v>31.5</v>
      </c>
      <c r="BP17" s="182">
        <f t="shared" si="25"/>
        <v>-0.76999999999999957</v>
      </c>
      <c r="BQ17" s="182">
        <f t="shared" si="26"/>
        <v>-1.5300000000000011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970</v>
      </c>
      <c r="G18" s="16">
        <f>'[3]24'!G20</f>
        <v>0</v>
      </c>
      <c r="H18" s="17">
        <f t="shared" si="27"/>
        <v>1290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26.03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26.03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212.47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212.47</v>
      </c>
      <c r="AT18" s="8">
        <v>25.26</v>
      </c>
      <c r="AU18" s="8">
        <v>29.97</v>
      </c>
      <c r="AW18" s="220">
        <v>26.03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26.03</v>
      </c>
      <c r="BD18" s="220">
        <v>31.5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31.5</v>
      </c>
      <c r="BL18" s="8">
        <f t="shared" si="21"/>
        <v>25.26</v>
      </c>
      <c r="BM18" s="8">
        <f t="shared" si="22"/>
        <v>29.97</v>
      </c>
      <c r="BN18" s="8">
        <f t="shared" si="23"/>
        <v>26.03</v>
      </c>
      <c r="BO18" s="8">
        <f t="shared" si="24"/>
        <v>31.5</v>
      </c>
      <c r="BP18" s="182">
        <f t="shared" si="25"/>
        <v>-0.76999999999999957</v>
      </c>
      <c r="BQ18" s="182">
        <f t="shared" si="26"/>
        <v>-1.5300000000000011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970</v>
      </c>
      <c r="G19" s="16">
        <f>'[3]24'!G21</f>
        <v>0</v>
      </c>
      <c r="H19" s="17">
        <f t="shared" si="27"/>
        <v>1290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26.03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26.03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212.47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212.47</v>
      </c>
      <c r="AT19" s="8">
        <v>25.26</v>
      </c>
      <c r="AU19" s="8">
        <v>29.97</v>
      </c>
      <c r="AW19" s="220">
        <v>26.03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26.03</v>
      </c>
      <c r="BD19" s="220">
        <v>31.5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31.5</v>
      </c>
      <c r="BL19" s="8">
        <f t="shared" si="21"/>
        <v>25.26</v>
      </c>
      <c r="BM19" s="8">
        <f t="shared" si="22"/>
        <v>29.97</v>
      </c>
      <c r="BN19" s="8">
        <f t="shared" si="23"/>
        <v>26.03</v>
      </c>
      <c r="BO19" s="8">
        <f t="shared" si="24"/>
        <v>31.5</v>
      </c>
      <c r="BP19" s="182">
        <f t="shared" si="25"/>
        <v>-0.76999999999999957</v>
      </c>
      <c r="BQ19" s="182">
        <f t="shared" si="26"/>
        <v>-1.5300000000000011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970</v>
      </c>
      <c r="G20" s="16">
        <f>'[3]24'!G22</f>
        <v>0</v>
      </c>
      <c r="H20" s="17">
        <f t="shared" si="27"/>
        <v>1290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26.03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26.03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212.47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212.47</v>
      </c>
      <c r="AT20" s="8">
        <v>25.26</v>
      </c>
      <c r="AU20" s="8">
        <v>29.97</v>
      </c>
      <c r="AW20" s="220">
        <v>26.03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26.03</v>
      </c>
      <c r="BD20" s="220">
        <v>31.5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31.5</v>
      </c>
      <c r="BL20" s="8">
        <f t="shared" si="21"/>
        <v>25.26</v>
      </c>
      <c r="BM20" s="8">
        <f t="shared" si="22"/>
        <v>29.97</v>
      </c>
      <c r="BN20" s="8">
        <f t="shared" si="23"/>
        <v>26.03</v>
      </c>
      <c r="BO20" s="8">
        <f t="shared" si="24"/>
        <v>31.5</v>
      </c>
      <c r="BP20" s="182">
        <f t="shared" si="25"/>
        <v>-0.76999999999999957</v>
      </c>
      <c r="BQ20" s="182">
        <f t="shared" si="26"/>
        <v>-1.5300000000000011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970</v>
      </c>
      <c r="G21" s="16">
        <f>'[3]24'!G23</f>
        <v>0</v>
      </c>
      <c r="H21" s="17">
        <f t="shared" si="27"/>
        <v>1290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26.03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26.03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212.47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212.47</v>
      </c>
      <c r="AT21" s="8">
        <v>25.26</v>
      </c>
      <c r="AU21" s="8">
        <v>29.97</v>
      </c>
      <c r="AW21" s="220">
        <v>26.03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26.03</v>
      </c>
      <c r="BD21" s="220">
        <v>31.5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31.5</v>
      </c>
      <c r="BL21" s="8">
        <f t="shared" si="21"/>
        <v>25.26</v>
      </c>
      <c r="BM21" s="8">
        <f t="shared" si="22"/>
        <v>29.97</v>
      </c>
      <c r="BN21" s="8">
        <f t="shared" si="23"/>
        <v>26.03</v>
      </c>
      <c r="BO21" s="8">
        <f t="shared" si="24"/>
        <v>31.5</v>
      </c>
      <c r="BP21" s="182">
        <f t="shared" si="25"/>
        <v>-0.76999999999999957</v>
      </c>
      <c r="BQ21" s="182">
        <f t="shared" si="26"/>
        <v>-1.5300000000000011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970</v>
      </c>
      <c r="G22" s="16">
        <f>'[3]24'!G24</f>
        <v>0</v>
      </c>
      <c r="H22" s="17">
        <f t="shared" si="27"/>
        <v>1290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26.03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26.03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212.47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212.47</v>
      </c>
      <c r="AT22" s="8">
        <v>25.26</v>
      </c>
      <c r="AU22" s="8">
        <v>29.97</v>
      </c>
      <c r="AW22" s="220">
        <v>26.03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26.03</v>
      </c>
      <c r="BD22" s="220">
        <v>31.5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31.5</v>
      </c>
      <c r="BL22" s="8">
        <f t="shared" si="21"/>
        <v>25.26</v>
      </c>
      <c r="BM22" s="8">
        <f t="shared" si="22"/>
        <v>29.97</v>
      </c>
      <c r="BN22" s="8">
        <f t="shared" si="23"/>
        <v>26.03</v>
      </c>
      <c r="BO22" s="8">
        <f t="shared" si="24"/>
        <v>31.5</v>
      </c>
      <c r="BP22" s="182">
        <f t="shared" si="25"/>
        <v>-0.76999999999999957</v>
      </c>
      <c r="BQ22" s="182">
        <f t="shared" si="26"/>
        <v>-1.5300000000000011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970</v>
      </c>
      <c r="G23" s="16">
        <f>'[3]24'!G25</f>
        <v>0</v>
      </c>
      <c r="H23" s="17">
        <f t="shared" si="27"/>
        <v>1290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26.03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26.03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212.47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212.47</v>
      </c>
      <c r="AT23" s="8">
        <v>25.26</v>
      </c>
      <c r="AU23" s="8">
        <v>29.97</v>
      </c>
      <c r="AW23" s="220">
        <v>26.03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26.03</v>
      </c>
      <c r="BD23" s="220">
        <v>31.5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31.5</v>
      </c>
      <c r="BL23" s="8">
        <f t="shared" si="21"/>
        <v>25.26</v>
      </c>
      <c r="BM23" s="8">
        <f t="shared" si="22"/>
        <v>29.97</v>
      </c>
      <c r="BN23" s="8">
        <f t="shared" si="23"/>
        <v>26.03</v>
      </c>
      <c r="BO23" s="8">
        <f t="shared" si="24"/>
        <v>31.5</v>
      </c>
      <c r="BP23" s="182">
        <f t="shared" si="25"/>
        <v>-0.76999999999999957</v>
      </c>
      <c r="BQ23" s="182">
        <f t="shared" si="26"/>
        <v>-1.5300000000000011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970</v>
      </c>
      <c r="G24" s="16">
        <f>'[3]24'!G26</f>
        <v>0</v>
      </c>
      <c r="H24" s="17">
        <f t="shared" si="27"/>
        <v>1290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26.03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26.03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212.47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212.47</v>
      </c>
      <c r="AT24" s="8">
        <v>25.26</v>
      </c>
      <c r="AU24" s="8">
        <v>29.97</v>
      </c>
      <c r="AW24" s="220">
        <v>26.03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26.03</v>
      </c>
      <c r="BD24" s="220">
        <v>31.5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31.5</v>
      </c>
      <c r="BL24" s="8">
        <f t="shared" si="21"/>
        <v>25.26</v>
      </c>
      <c r="BM24" s="8">
        <f t="shared" si="22"/>
        <v>29.97</v>
      </c>
      <c r="BN24" s="8">
        <f t="shared" si="23"/>
        <v>26.03</v>
      </c>
      <c r="BO24" s="8">
        <f t="shared" si="24"/>
        <v>31.5</v>
      </c>
      <c r="BP24" s="182">
        <f t="shared" si="25"/>
        <v>-0.76999999999999957</v>
      </c>
      <c r="BQ24" s="182">
        <f t="shared" si="26"/>
        <v>-1.5300000000000011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970</v>
      </c>
      <c r="G25" s="16">
        <f>'[3]24'!G27</f>
        <v>0</v>
      </c>
      <c r="H25" s="17">
        <f t="shared" si="27"/>
        <v>1290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26.03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212.47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212.47</v>
      </c>
      <c r="AT25" s="8">
        <v>25.26</v>
      </c>
      <c r="AU25" s="8">
        <v>29.97</v>
      </c>
      <c r="AW25" s="220">
        <v>26.03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26.03</v>
      </c>
      <c r="BD25" s="220">
        <v>31.5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31.5</v>
      </c>
      <c r="BL25" s="8">
        <f t="shared" si="21"/>
        <v>25.26</v>
      </c>
      <c r="BM25" s="8">
        <f t="shared" si="22"/>
        <v>29.97</v>
      </c>
      <c r="BN25" s="8">
        <f t="shared" si="23"/>
        <v>26.03</v>
      </c>
      <c r="BO25" s="8">
        <f t="shared" si="24"/>
        <v>31.5</v>
      </c>
      <c r="BP25" s="182">
        <f t="shared" si="25"/>
        <v>-0.76999999999999957</v>
      </c>
      <c r="BQ25" s="182">
        <f t="shared" si="26"/>
        <v>-1.5300000000000011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970</v>
      </c>
      <c r="G26" s="16">
        <f>'[3]24'!G28</f>
        <v>0</v>
      </c>
      <c r="H26" s="17">
        <f t="shared" si="27"/>
        <v>1290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26.03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26.03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212.47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212.47</v>
      </c>
      <c r="AT26" s="8">
        <v>25.26</v>
      </c>
      <c r="AU26" s="8">
        <v>29.97</v>
      </c>
      <c r="AW26" s="220">
        <v>26.03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26.03</v>
      </c>
      <c r="BD26" s="220">
        <v>31.5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31.5</v>
      </c>
      <c r="BL26" s="8">
        <f t="shared" si="21"/>
        <v>25.26</v>
      </c>
      <c r="BM26" s="8">
        <f t="shared" si="22"/>
        <v>29.97</v>
      </c>
      <c r="BN26" s="8">
        <f t="shared" si="23"/>
        <v>26.03</v>
      </c>
      <c r="BO26" s="8">
        <f t="shared" si="24"/>
        <v>31.5</v>
      </c>
      <c r="BP26" s="182">
        <f t="shared" si="25"/>
        <v>-0.76999999999999957</v>
      </c>
      <c r="BQ26" s="182">
        <f t="shared" si="26"/>
        <v>-1.5300000000000011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970</v>
      </c>
      <c r="G27" s="16">
        <f>'[3]24'!G29</f>
        <v>0</v>
      </c>
      <c r="H27" s="17">
        <f t="shared" si="27"/>
        <v>1290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26.13</v>
      </c>
      <c r="AE27" s="8">
        <f t="shared" si="11"/>
        <v>31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</v>
      </c>
      <c r="AL27" s="8">
        <f t="shared" si="31"/>
        <v>212.87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212.87</v>
      </c>
      <c r="AT27" s="8">
        <v>25.26</v>
      </c>
      <c r="AU27" s="8">
        <v>29.97</v>
      </c>
      <c r="AW27" s="220">
        <v>26.13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26.13</v>
      </c>
      <c r="BD27" s="220">
        <v>31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31</v>
      </c>
      <c r="BL27" s="8">
        <f t="shared" si="21"/>
        <v>25.26</v>
      </c>
      <c r="BM27" s="8">
        <f t="shared" si="22"/>
        <v>29.97</v>
      </c>
      <c r="BN27" s="8">
        <f t="shared" si="23"/>
        <v>26.13</v>
      </c>
      <c r="BO27" s="8">
        <f t="shared" si="24"/>
        <v>31</v>
      </c>
      <c r="BP27" s="182">
        <f t="shared" si="25"/>
        <v>-0.86999999999999744</v>
      </c>
      <c r="BQ27" s="182">
        <f t="shared" si="26"/>
        <v>-1.0300000000000011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970</v>
      </c>
      <c r="G28" s="16">
        <f>'[3]24'!G30</f>
        <v>0</v>
      </c>
      <c r="H28" s="17">
        <f t="shared" si="27"/>
        <v>1290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26.13</v>
      </c>
      <c r="AE28" s="8">
        <f t="shared" si="11"/>
        <v>31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</v>
      </c>
      <c r="AL28" s="8">
        <f t="shared" si="31"/>
        <v>212.87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212.87</v>
      </c>
      <c r="AT28" s="8">
        <v>25.37</v>
      </c>
      <c r="AU28" s="8">
        <v>29.49</v>
      </c>
      <c r="AW28" s="220">
        <v>26.13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26.13</v>
      </c>
      <c r="BD28" s="220">
        <v>31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31</v>
      </c>
      <c r="BL28" s="8">
        <f t="shared" si="21"/>
        <v>25.37</v>
      </c>
      <c r="BM28" s="8">
        <f t="shared" si="22"/>
        <v>29.49</v>
      </c>
      <c r="BN28" s="8">
        <f t="shared" si="23"/>
        <v>26.13</v>
      </c>
      <c r="BO28" s="8">
        <f t="shared" si="24"/>
        <v>31</v>
      </c>
      <c r="BP28" s="182">
        <f t="shared" si="25"/>
        <v>-0.75999999999999801</v>
      </c>
      <c r="BQ28" s="182">
        <f t="shared" si="26"/>
        <v>-1.5100000000000016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970</v>
      </c>
      <c r="G29" s="16">
        <f>'[3]24'!G31</f>
        <v>0</v>
      </c>
      <c r="H29" s="17">
        <f t="shared" si="27"/>
        <v>1290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26.13</v>
      </c>
      <c r="AE29" s="8">
        <f t="shared" si="11"/>
        <v>31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</v>
      </c>
      <c r="AL29" s="8">
        <f t="shared" si="31"/>
        <v>212.87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212.87</v>
      </c>
      <c r="AT29" s="8">
        <v>25.37</v>
      </c>
      <c r="AU29" s="8">
        <v>29.49</v>
      </c>
      <c r="AW29" s="220">
        <v>26.13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26.13</v>
      </c>
      <c r="BD29" s="220">
        <v>31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31</v>
      </c>
      <c r="BL29" s="8">
        <f t="shared" si="21"/>
        <v>25.37</v>
      </c>
      <c r="BM29" s="8">
        <f t="shared" si="22"/>
        <v>29.49</v>
      </c>
      <c r="BN29" s="8">
        <f t="shared" si="23"/>
        <v>26.13</v>
      </c>
      <c r="BO29" s="8">
        <f t="shared" si="24"/>
        <v>31</v>
      </c>
      <c r="BP29" s="182">
        <f t="shared" si="25"/>
        <v>-0.75999999999999801</v>
      </c>
      <c r="BQ29" s="182">
        <f t="shared" si="26"/>
        <v>-1.5100000000000016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970</v>
      </c>
      <c r="G30" s="16">
        <f>'[3]24'!G32</f>
        <v>0</v>
      </c>
      <c r="H30" s="17">
        <f t="shared" si="27"/>
        <v>1290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26.13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26.13</v>
      </c>
      <c r="AE30" s="8">
        <f t="shared" si="11"/>
        <v>31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</v>
      </c>
      <c r="AL30" s="8">
        <f t="shared" si="31"/>
        <v>212.87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212.87</v>
      </c>
      <c r="AT30" s="8">
        <v>25.37</v>
      </c>
      <c r="AU30" s="8">
        <v>29.49</v>
      </c>
      <c r="AW30" s="220">
        <v>26.13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26.13</v>
      </c>
      <c r="BD30" s="220">
        <v>31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31</v>
      </c>
      <c r="BL30" s="8">
        <f t="shared" si="21"/>
        <v>25.37</v>
      </c>
      <c r="BM30" s="8">
        <f t="shared" si="22"/>
        <v>29.49</v>
      </c>
      <c r="BN30" s="8">
        <f t="shared" si="23"/>
        <v>26.13</v>
      </c>
      <c r="BO30" s="8">
        <f t="shared" si="24"/>
        <v>31</v>
      </c>
      <c r="BP30" s="182">
        <f t="shared" si="25"/>
        <v>-0.75999999999999801</v>
      </c>
      <c r="BQ30" s="182">
        <f t="shared" si="26"/>
        <v>-1.5100000000000016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970</v>
      </c>
      <c r="G31" s="16">
        <f>'[3]24'!G33</f>
        <v>0</v>
      </c>
      <c r="H31" s="17">
        <f t="shared" si="27"/>
        <v>1290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26.13</v>
      </c>
      <c r="AE31" s="8">
        <f t="shared" si="11"/>
        <v>31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</v>
      </c>
      <c r="AL31" s="8">
        <f t="shared" si="31"/>
        <v>212.87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212.87</v>
      </c>
      <c r="AT31" s="8">
        <v>25.37</v>
      </c>
      <c r="AU31" s="8">
        <v>29.49</v>
      </c>
      <c r="AW31" s="220">
        <v>26.13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26.13</v>
      </c>
      <c r="BD31" s="220">
        <v>31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31</v>
      </c>
      <c r="BL31" s="8">
        <f t="shared" si="21"/>
        <v>25.37</v>
      </c>
      <c r="BM31" s="8">
        <f t="shared" si="22"/>
        <v>29.49</v>
      </c>
      <c r="BN31" s="8">
        <f t="shared" si="23"/>
        <v>26.13</v>
      </c>
      <c r="BO31" s="8">
        <f t="shared" si="24"/>
        <v>31</v>
      </c>
      <c r="BP31" s="182">
        <f t="shared" si="25"/>
        <v>-0.75999999999999801</v>
      </c>
      <c r="BQ31" s="182">
        <f t="shared" si="26"/>
        <v>-1.5100000000000016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970</v>
      </c>
      <c r="G32" s="16">
        <f>'[3]24'!G34</f>
        <v>0</v>
      </c>
      <c r="H32" s="17">
        <f t="shared" si="27"/>
        <v>1290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26.13</v>
      </c>
      <c r="AE32" s="8">
        <f t="shared" si="11"/>
        <v>31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</v>
      </c>
      <c r="AL32" s="8">
        <f t="shared" si="31"/>
        <v>212.87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212.87</v>
      </c>
      <c r="AT32" s="8">
        <v>25.37</v>
      </c>
      <c r="AU32" s="8">
        <v>29.49</v>
      </c>
      <c r="AW32" s="220">
        <v>26.13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26.13</v>
      </c>
      <c r="BD32" s="220">
        <v>31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31</v>
      </c>
      <c r="BL32" s="8">
        <f t="shared" si="21"/>
        <v>25.37</v>
      </c>
      <c r="BM32" s="8">
        <f t="shared" si="22"/>
        <v>29.49</v>
      </c>
      <c r="BN32" s="8">
        <f t="shared" si="23"/>
        <v>26.13</v>
      </c>
      <c r="BO32" s="8">
        <f t="shared" si="24"/>
        <v>31</v>
      </c>
      <c r="BP32" s="182">
        <f t="shared" si="25"/>
        <v>-0.75999999999999801</v>
      </c>
      <c r="BQ32" s="182">
        <f t="shared" si="26"/>
        <v>-1.5100000000000016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970</v>
      </c>
      <c r="G33" s="16">
        <f>'[3]24'!G35</f>
        <v>0</v>
      </c>
      <c r="H33" s="17">
        <f t="shared" si="27"/>
        <v>1290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26.13</v>
      </c>
      <c r="AE33" s="8">
        <f t="shared" si="11"/>
        <v>31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</v>
      </c>
      <c r="AL33" s="8">
        <f t="shared" si="31"/>
        <v>212.87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212.87</v>
      </c>
      <c r="AT33" s="8">
        <v>25.37</v>
      </c>
      <c r="AU33" s="8">
        <v>29.49</v>
      </c>
      <c r="AW33" s="220">
        <v>26.13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26.13</v>
      </c>
      <c r="BD33" s="220">
        <v>31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31</v>
      </c>
      <c r="BL33" s="8">
        <f t="shared" si="21"/>
        <v>25.37</v>
      </c>
      <c r="BM33" s="8">
        <f t="shared" si="22"/>
        <v>29.49</v>
      </c>
      <c r="BN33" s="8">
        <f t="shared" si="23"/>
        <v>26.13</v>
      </c>
      <c r="BO33" s="8">
        <f t="shared" si="24"/>
        <v>31</v>
      </c>
      <c r="BP33" s="182">
        <f t="shared" si="25"/>
        <v>-0.75999999999999801</v>
      </c>
      <c r="BQ33" s="182">
        <f t="shared" si="26"/>
        <v>-1.5100000000000016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970</v>
      </c>
      <c r="G34" s="16">
        <f>'[3]24'!G36</f>
        <v>0</v>
      </c>
      <c r="H34" s="17">
        <f t="shared" si="27"/>
        <v>1290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26.13</v>
      </c>
      <c r="AE34" s="8">
        <f t="shared" si="11"/>
        <v>31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</v>
      </c>
      <c r="AL34" s="8">
        <f t="shared" si="31"/>
        <v>212.87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212.87</v>
      </c>
      <c r="AT34" s="8">
        <v>25.37</v>
      </c>
      <c r="AU34" s="8">
        <v>29.49</v>
      </c>
      <c r="AW34" s="220">
        <v>26.13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26.13</v>
      </c>
      <c r="BD34" s="220">
        <v>31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31</v>
      </c>
      <c r="BL34" s="8">
        <f t="shared" si="21"/>
        <v>25.37</v>
      </c>
      <c r="BM34" s="8">
        <f t="shared" si="22"/>
        <v>29.49</v>
      </c>
      <c r="BN34" s="8">
        <f t="shared" si="23"/>
        <v>26.13</v>
      </c>
      <c r="BO34" s="8">
        <f t="shared" si="24"/>
        <v>31</v>
      </c>
      <c r="BP34" s="182">
        <f t="shared" si="25"/>
        <v>-0.75999999999999801</v>
      </c>
      <c r="BQ34" s="182">
        <f t="shared" si="26"/>
        <v>-1.5100000000000016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970</v>
      </c>
      <c r="G35" s="16">
        <f>'[3]24'!G37</f>
        <v>0</v>
      </c>
      <c r="H35" s="17">
        <f t="shared" si="27"/>
        <v>1290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26.13</v>
      </c>
      <c r="AE35" s="8">
        <f t="shared" si="11"/>
        <v>31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</v>
      </c>
      <c r="AL35" s="8">
        <f t="shared" si="31"/>
        <v>212.87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212.87</v>
      </c>
      <c r="AT35" s="8">
        <v>25.37</v>
      </c>
      <c r="AU35" s="8">
        <v>29.49</v>
      </c>
      <c r="AW35" s="220">
        <v>26.13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26.13</v>
      </c>
      <c r="BD35" s="220">
        <v>31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31</v>
      </c>
      <c r="BL35" s="8">
        <f t="shared" si="21"/>
        <v>25.37</v>
      </c>
      <c r="BM35" s="8">
        <f t="shared" si="22"/>
        <v>29.49</v>
      </c>
      <c r="BN35" s="8">
        <f t="shared" si="23"/>
        <v>26.13</v>
      </c>
      <c r="BO35" s="8">
        <f t="shared" si="24"/>
        <v>31</v>
      </c>
      <c r="BP35" s="182">
        <f t="shared" si="25"/>
        <v>-0.75999999999999801</v>
      </c>
      <c r="BQ35" s="182">
        <f t="shared" si="26"/>
        <v>-1.5100000000000016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970</v>
      </c>
      <c r="G36" s="16">
        <f>'[3]24'!G38</f>
        <v>0</v>
      </c>
      <c r="H36" s="17">
        <f t="shared" si="27"/>
        <v>1290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26.13</v>
      </c>
      <c r="AE36" s="8">
        <f t="shared" si="11"/>
        <v>31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</v>
      </c>
      <c r="AL36" s="8">
        <f t="shared" si="31"/>
        <v>212.87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212.87</v>
      </c>
      <c r="AT36" s="8">
        <v>25.98</v>
      </c>
      <c r="AU36" s="8">
        <v>28.52</v>
      </c>
      <c r="AW36" s="220">
        <v>26.13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26.13</v>
      </c>
      <c r="BD36" s="220">
        <v>31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31</v>
      </c>
      <c r="BL36" s="8">
        <f t="shared" si="21"/>
        <v>25.98</v>
      </c>
      <c r="BM36" s="8">
        <f t="shared" si="22"/>
        <v>28.52</v>
      </c>
      <c r="BN36" s="8">
        <f t="shared" si="23"/>
        <v>26.13</v>
      </c>
      <c r="BO36" s="8">
        <f t="shared" si="24"/>
        <v>31</v>
      </c>
      <c r="BP36" s="182">
        <f t="shared" si="25"/>
        <v>-0.14999999999999858</v>
      </c>
      <c r="BQ36" s="182">
        <f t="shared" si="26"/>
        <v>-2.4800000000000004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970</v>
      </c>
      <c r="G37" s="16">
        <f>'[3]24'!G39</f>
        <v>0</v>
      </c>
      <c r="H37" s="17">
        <f t="shared" si="27"/>
        <v>1290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26.13</v>
      </c>
      <c r="AE37" s="8">
        <f t="shared" si="11"/>
        <v>31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</v>
      </c>
      <c r="AL37" s="8">
        <f t="shared" si="31"/>
        <v>212.87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212.87</v>
      </c>
      <c r="AT37" s="8">
        <v>25.98</v>
      </c>
      <c r="AU37" s="8">
        <v>28.52</v>
      </c>
      <c r="AW37" s="220">
        <v>26.13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26.13</v>
      </c>
      <c r="BD37" s="220">
        <v>31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31</v>
      </c>
      <c r="BL37" s="8">
        <f t="shared" si="21"/>
        <v>25.98</v>
      </c>
      <c r="BM37" s="8">
        <f t="shared" si="22"/>
        <v>28.52</v>
      </c>
      <c r="BN37" s="8">
        <f t="shared" si="23"/>
        <v>26.13</v>
      </c>
      <c r="BO37" s="8">
        <f t="shared" si="24"/>
        <v>31</v>
      </c>
      <c r="BP37" s="182">
        <f t="shared" si="25"/>
        <v>-0.14999999999999858</v>
      </c>
      <c r="BQ37" s="182">
        <f t="shared" si="26"/>
        <v>-2.4800000000000004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970</v>
      </c>
      <c r="G38" s="16">
        <f>'[3]24'!G40</f>
        <v>0</v>
      </c>
      <c r="H38" s="17">
        <f t="shared" si="27"/>
        <v>1290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26.13</v>
      </c>
      <c r="AE38" s="8">
        <f t="shared" si="11"/>
        <v>31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</v>
      </c>
      <c r="AL38" s="8">
        <f t="shared" si="31"/>
        <v>212.87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212.87</v>
      </c>
      <c r="AT38" s="8">
        <v>25.98</v>
      </c>
      <c r="AU38" s="8">
        <v>28.52</v>
      </c>
      <c r="AW38" s="220">
        <v>26.13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26.13</v>
      </c>
      <c r="BD38" s="220">
        <v>31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31</v>
      </c>
      <c r="BL38" s="8">
        <f t="shared" si="21"/>
        <v>25.98</v>
      </c>
      <c r="BM38" s="8">
        <f t="shared" si="22"/>
        <v>28.52</v>
      </c>
      <c r="BN38" s="8">
        <f t="shared" si="23"/>
        <v>26.13</v>
      </c>
      <c r="BO38" s="8">
        <f t="shared" si="24"/>
        <v>31</v>
      </c>
      <c r="BP38" s="182">
        <f t="shared" si="25"/>
        <v>-0.14999999999999858</v>
      </c>
      <c r="BQ38" s="182">
        <f t="shared" si="26"/>
        <v>-2.4800000000000004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970</v>
      </c>
      <c r="G39" s="16">
        <f>'[3]24'!G41</f>
        <v>0</v>
      </c>
      <c r="H39" s="17">
        <f t="shared" si="27"/>
        <v>1290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26.24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26.24</v>
      </c>
      <c r="AE39" s="8">
        <f t="shared" si="11"/>
        <v>30.5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30.5</v>
      </c>
      <c r="AL39" s="8">
        <f t="shared" si="31"/>
        <v>213.26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213.26</v>
      </c>
      <c r="AT39" s="8">
        <v>25.98</v>
      </c>
      <c r="AU39" s="8">
        <v>28.52</v>
      </c>
      <c r="AW39" s="220">
        <v>26.24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26.24</v>
      </c>
      <c r="BD39" s="220">
        <v>30.5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30.5</v>
      </c>
      <c r="BL39" s="8">
        <f t="shared" si="21"/>
        <v>25.98</v>
      </c>
      <c r="BM39" s="8">
        <f t="shared" si="22"/>
        <v>28.52</v>
      </c>
      <c r="BN39" s="8">
        <f t="shared" si="23"/>
        <v>26.24</v>
      </c>
      <c r="BO39" s="8">
        <f t="shared" si="24"/>
        <v>30.5</v>
      </c>
      <c r="BP39" s="182">
        <f t="shared" si="25"/>
        <v>-0.25999999999999801</v>
      </c>
      <c r="BQ39" s="182">
        <f t="shared" si="26"/>
        <v>-1.9800000000000004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970</v>
      </c>
      <c r="G40" s="16">
        <f>'[3]24'!G42</f>
        <v>0</v>
      </c>
      <c r="H40" s="17">
        <f t="shared" si="27"/>
        <v>1290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26.24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26.24</v>
      </c>
      <c r="AE40" s="8">
        <f t="shared" si="11"/>
        <v>30.5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30.5</v>
      </c>
      <c r="AL40" s="8">
        <f t="shared" si="31"/>
        <v>213.26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213.26</v>
      </c>
      <c r="AT40" s="8">
        <v>27.09</v>
      </c>
      <c r="AU40" s="8">
        <v>28.52</v>
      </c>
      <c r="AW40" s="220">
        <v>26.24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26.24</v>
      </c>
      <c r="BD40" s="220">
        <v>30.5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30.5</v>
      </c>
      <c r="BL40" s="8">
        <f t="shared" si="21"/>
        <v>27.09</v>
      </c>
      <c r="BM40" s="8">
        <f t="shared" si="22"/>
        <v>28.52</v>
      </c>
      <c r="BN40" s="8">
        <f t="shared" si="23"/>
        <v>26.24</v>
      </c>
      <c r="BO40" s="8">
        <f t="shared" si="24"/>
        <v>30.5</v>
      </c>
      <c r="BP40" s="182">
        <f t="shared" si="25"/>
        <v>0.85000000000000142</v>
      </c>
      <c r="BQ40" s="182">
        <f t="shared" si="26"/>
        <v>-1.9800000000000004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970</v>
      </c>
      <c r="G41" s="16">
        <f>'[3]24'!G43</f>
        <v>0</v>
      </c>
      <c r="H41" s="17">
        <f t="shared" si="27"/>
        <v>1290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26.24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26.24</v>
      </c>
      <c r="AE41" s="8">
        <f t="shared" si="11"/>
        <v>30.5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30.5</v>
      </c>
      <c r="AL41" s="8">
        <f t="shared" si="31"/>
        <v>213.26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213.26</v>
      </c>
      <c r="AT41" s="8">
        <v>27.09</v>
      </c>
      <c r="AU41" s="8">
        <v>28.52</v>
      </c>
      <c r="AW41" s="220">
        <v>26.24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26.24</v>
      </c>
      <c r="BD41" s="220">
        <v>30.5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30.5</v>
      </c>
      <c r="BL41" s="8">
        <f t="shared" si="21"/>
        <v>27.09</v>
      </c>
      <c r="BM41" s="8">
        <f t="shared" si="22"/>
        <v>28.52</v>
      </c>
      <c r="BN41" s="8">
        <f t="shared" si="23"/>
        <v>26.24</v>
      </c>
      <c r="BO41" s="8">
        <f t="shared" si="24"/>
        <v>30.5</v>
      </c>
      <c r="BP41" s="182">
        <f t="shared" si="25"/>
        <v>0.85000000000000142</v>
      </c>
      <c r="BQ41" s="182">
        <f t="shared" si="26"/>
        <v>-1.9800000000000004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970</v>
      </c>
      <c r="G42" s="16">
        <f>'[3]24'!G44</f>
        <v>0</v>
      </c>
      <c r="H42" s="17">
        <f t="shared" si="27"/>
        <v>1290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26.24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26.24</v>
      </c>
      <c r="AE42" s="8">
        <f t="shared" si="11"/>
        <v>30.5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30.5</v>
      </c>
      <c r="AL42" s="8">
        <f t="shared" si="31"/>
        <v>213.26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213.26</v>
      </c>
      <c r="AT42" s="8">
        <v>27.09</v>
      </c>
      <c r="AU42" s="8">
        <v>28.52</v>
      </c>
      <c r="AW42" s="220">
        <v>26.24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26.24</v>
      </c>
      <c r="BD42" s="220">
        <v>30.5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30.5</v>
      </c>
      <c r="BL42" s="8">
        <f t="shared" si="21"/>
        <v>27.09</v>
      </c>
      <c r="BM42" s="8">
        <f t="shared" si="22"/>
        <v>28.52</v>
      </c>
      <c r="BN42" s="8">
        <f t="shared" si="23"/>
        <v>26.24</v>
      </c>
      <c r="BO42" s="8">
        <f t="shared" si="24"/>
        <v>30.5</v>
      </c>
      <c r="BP42" s="182">
        <f t="shared" si="25"/>
        <v>0.85000000000000142</v>
      </c>
      <c r="BQ42" s="182">
        <f t="shared" si="26"/>
        <v>-1.9800000000000004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950</v>
      </c>
      <c r="G43" s="16">
        <f>'[3]24'!G45</f>
        <v>0</v>
      </c>
      <c r="H43" s="17">
        <f t="shared" si="27"/>
        <v>1270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26.24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26.24</v>
      </c>
      <c r="AE43" s="8">
        <f t="shared" si="11"/>
        <v>30.5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30.5</v>
      </c>
      <c r="AL43" s="8">
        <f t="shared" si="31"/>
        <v>213.26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213.26</v>
      </c>
      <c r="AT43" s="8">
        <v>27.09</v>
      </c>
      <c r="AU43" s="8">
        <v>28.52</v>
      </c>
      <c r="AW43" s="220">
        <v>26.24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26.24</v>
      </c>
      <c r="BD43" s="220">
        <v>30.5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30.5</v>
      </c>
      <c r="BL43" s="8">
        <f t="shared" si="21"/>
        <v>27.09</v>
      </c>
      <c r="BM43" s="8">
        <f t="shared" si="22"/>
        <v>28.52</v>
      </c>
      <c r="BN43" s="8">
        <f t="shared" si="23"/>
        <v>26.24</v>
      </c>
      <c r="BO43" s="8">
        <f t="shared" si="24"/>
        <v>30.5</v>
      </c>
      <c r="BP43" s="182">
        <f t="shared" si="25"/>
        <v>0.85000000000000142</v>
      </c>
      <c r="BQ43" s="182">
        <f t="shared" si="26"/>
        <v>-1.9800000000000004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950</v>
      </c>
      <c r="G44" s="16">
        <f>'[3]24'!G46</f>
        <v>0</v>
      </c>
      <c r="H44" s="17">
        <f t="shared" si="27"/>
        <v>1270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26.24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26.24</v>
      </c>
      <c r="AE44" s="8">
        <f t="shared" si="11"/>
        <v>30.5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30.5</v>
      </c>
      <c r="AL44" s="8">
        <f t="shared" si="31"/>
        <v>213.26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213.26</v>
      </c>
      <c r="AT44" s="8">
        <v>27.09</v>
      </c>
      <c r="AU44" s="8">
        <v>28.52</v>
      </c>
      <c r="AW44" s="220">
        <v>26.24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26.24</v>
      </c>
      <c r="BD44" s="220">
        <v>30.5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30.5</v>
      </c>
      <c r="BL44" s="8">
        <f t="shared" si="21"/>
        <v>27.09</v>
      </c>
      <c r="BM44" s="8">
        <f t="shared" si="22"/>
        <v>28.52</v>
      </c>
      <c r="BN44" s="8">
        <f t="shared" si="23"/>
        <v>26.24</v>
      </c>
      <c r="BO44" s="8">
        <f t="shared" si="24"/>
        <v>30.5</v>
      </c>
      <c r="BP44" s="182">
        <f t="shared" si="25"/>
        <v>0.85000000000000142</v>
      </c>
      <c r="BQ44" s="182">
        <f t="shared" si="26"/>
        <v>-1.9800000000000004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950</v>
      </c>
      <c r="G45" s="16">
        <f>'[3]24'!G47</f>
        <v>0</v>
      </c>
      <c r="H45" s="17">
        <f t="shared" si="27"/>
        <v>1270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26.24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26.24</v>
      </c>
      <c r="AE45" s="8">
        <f t="shared" si="11"/>
        <v>30.5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30.5</v>
      </c>
      <c r="AL45" s="8">
        <f t="shared" si="31"/>
        <v>213.26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213.26</v>
      </c>
      <c r="AT45" s="8">
        <v>27.09</v>
      </c>
      <c r="AU45" s="8">
        <v>28.52</v>
      </c>
      <c r="AW45" s="220">
        <v>26.24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26.24</v>
      </c>
      <c r="BD45" s="220">
        <v>30.5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30.5</v>
      </c>
      <c r="BL45" s="8">
        <f t="shared" si="21"/>
        <v>27.09</v>
      </c>
      <c r="BM45" s="8">
        <f t="shared" si="22"/>
        <v>28.52</v>
      </c>
      <c r="BN45" s="8">
        <f t="shared" si="23"/>
        <v>26.24</v>
      </c>
      <c r="BO45" s="8">
        <f t="shared" si="24"/>
        <v>30.5</v>
      </c>
      <c r="BP45" s="182">
        <f t="shared" si="25"/>
        <v>0.85000000000000142</v>
      </c>
      <c r="BQ45" s="182">
        <f t="shared" si="26"/>
        <v>-1.9800000000000004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950</v>
      </c>
      <c r="G46" s="16">
        <f>'[3]24'!G48</f>
        <v>0</v>
      </c>
      <c r="H46" s="17">
        <f t="shared" si="27"/>
        <v>1270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26.24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26.24</v>
      </c>
      <c r="AE46" s="8">
        <f t="shared" si="11"/>
        <v>30.5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30.5</v>
      </c>
      <c r="AL46" s="8">
        <f t="shared" si="31"/>
        <v>213.26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213.26</v>
      </c>
      <c r="AT46" s="8">
        <v>27.09</v>
      </c>
      <c r="AU46" s="8">
        <v>28.52</v>
      </c>
      <c r="AW46" s="220">
        <v>26.24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26.24</v>
      </c>
      <c r="BD46" s="220">
        <v>30.5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30.5</v>
      </c>
      <c r="BL46" s="8">
        <f t="shared" si="21"/>
        <v>27.09</v>
      </c>
      <c r="BM46" s="8">
        <f t="shared" si="22"/>
        <v>28.52</v>
      </c>
      <c r="BN46" s="8">
        <f t="shared" si="23"/>
        <v>26.24</v>
      </c>
      <c r="BO46" s="8">
        <f t="shared" si="24"/>
        <v>30.5</v>
      </c>
      <c r="BP46" s="182">
        <f t="shared" si="25"/>
        <v>0.85000000000000142</v>
      </c>
      <c r="BQ46" s="182">
        <f t="shared" si="26"/>
        <v>-1.9800000000000004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950</v>
      </c>
      <c r="G47" s="16">
        <f>'[3]24'!G49</f>
        <v>0</v>
      </c>
      <c r="H47" s="17">
        <f t="shared" si="27"/>
        <v>1270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29.5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29.5</v>
      </c>
      <c r="AL47" s="8">
        <f t="shared" si="31"/>
        <v>213.63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213.63</v>
      </c>
      <c r="AT47" s="8">
        <v>27.09</v>
      </c>
      <c r="AU47" s="8">
        <v>28.52</v>
      </c>
      <c r="AW47" s="220">
        <v>26.87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26.87</v>
      </c>
      <c r="BD47" s="220">
        <v>29.5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29.5</v>
      </c>
      <c r="BL47" s="8">
        <f t="shared" si="21"/>
        <v>27.09</v>
      </c>
      <c r="BM47" s="8">
        <f t="shared" si="22"/>
        <v>28.52</v>
      </c>
      <c r="BN47" s="8">
        <f t="shared" si="23"/>
        <v>26.87</v>
      </c>
      <c r="BO47" s="8">
        <f t="shared" si="24"/>
        <v>29.5</v>
      </c>
      <c r="BP47" s="182">
        <f t="shared" si="25"/>
        <v>0.21999999999999886</v>
      </c>
      <c r="BQ47" s="182">
        <f t="shared" si="26"/>
        <v>-0.98000000000000043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950</v>
      </c>
      <c r="G48" s="16">
        <f>'[3]24'!G50</f>
        <v>0</v>
      </c>
      <c r="H48" s="17">
        <f t="shared" si="27"/>
        <v>1270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29.5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29.5</v>
      </c>
      <c r="AL48" s="8">
        <f t="shared" si="31"/>
        <v>213.63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213.63</v>
      </c>
      <c r="AT48" s="8">
        <v>25.98</v>
      </c>
      <c r="AU48" s="8">
        <v>28.52</v>
      </c>
      <c r="AW48" s="220">
        <v>26.87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26.87</v>
      </c>
      <c r="BD48" s="220">
        <v>29.5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29.5</v>
      </c>
      <c r="BL48" s="8">
        <f t="shared" si="21"/>
        <v>25.98</v>
      </c>
      <c r="BM48" s="8">
        <f t="shared" si="22"/>
        <v>28.52</v>
      </c>
      <c r="BN48" s="8">
        <f t="shared" si="23"/>
        <v>26.87</v>
      </c>
      <c r="BO48" s="8">
        <f t="shared" si="24"/>
        <v>29.5</v>
      </c>
      <c r="BP48" s="182">
        <f t="shared" si="25"/>
        <v>-0.89000000000000057</v>
      </c>
      <c r="BQ48" s="182">
        <f t="shared" si="26"/>
        <v>-0.98000000000000043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950</v>
      </c>
      <c r="G49" s="16">
        <f>'[3]24'!G51</f>
        <v>0</v>
      </c>
      <c r="H49" s="17">
        <f t="shared" si="27"/>
        <v>1270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28.02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28.02</v>
      </c>
      <c r="AE49" s="8">
        <f t="shared" si="11"/>
        <v>29.5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29.5</v>
      </c>
      <c r="AL49" s="8">
        <f t="shared" si="31"/>
        <v>212.48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212.48</v>
      </c>
      <c r="AT49" s="8">
        <v>25.98</v>
      </c>
      <c r="AU49" s="8">
        <v>28.52</v>
      </c>
      <c r="AW49" s="220">
        <v>28.02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28.02</v>
      </c>
      <c r="BD49" s="220">
        <v>29.5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29.5</v>
      </c>
      <c r="BL49" s="8">
        <f t="shared" si="21"/>
        <v>25.98</v>
      </c>
      <c r="BM49" s="8">
        <f t="shared" si="22"/>
        <v>28.52</v>
      </c>
      <c r="BN49" s="8">
        <f t="shared" si="23"/>
        <v>28.02</v>
      </c>
      <c r="BO49" s="8">
        <f t="shared" si="24"/>
        <v>29.5</v>
      </c>
      <c r="BP49" s="182">
        <f t="shared" si="25"/>
        <v>-2.0399999999999991</v>
      </c>
      <c r="BQ49" s="182">
        <f t="shared" si="26"/>
        <v>-0.98000000000000043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950</v>
      </c>
      <c r="G50" s="16">
        <f>'[3]24'!G52</f>
        <v>0</v>
      </c>
      <c r="H50" s="17">
        <f t="shared" si="27"/>
        <v>1270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28.02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28.02</v>
      </c>
      <c r="AE50" s="8">
        <f t="shared" si="11"/>
        <v>29.5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29.5</v>
      </c>
      <c r="AL50" s="8">
        <f t="shared" si="31"/>
        <v>212.48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212.48</v>
      </c>
      <c r="AT50" s="8">
        <v>25.98</v>
      </c>
      <c r="AU50" s="8">
        <v>28.52</v>
      </c>
      <c r="AW50" s="220">
        <v>28.02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28.02</v>
      </c>
      <c r="BD50" s="220">
        <v>29.5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29.5</v>
      </c>
      <c r="BL50" s="8">
        <f t="shared" si="21"/>
        <v>25.98</v>
      </c>
      <c r="BM50" s="8">
        <f t="shared" si="22"/>
        <v>28.52</v>
      </c>
      <c r="BN50" s="8">
        <f t="shared" si="23"/>
        <v>28.02</v>
      </c>
      <c r="BO50" s="8">
        <f t="shared" si="24"/>
        <v>29.5</v>
      </c>
      <c r="BP50" s="182">
        <f t="shared" si="25"/>
        <v>-2.0399999999999991</v>
      </c>
      <c r="BQ50" s="182">
        <f t="shared" si="26"/>
        <v>-0.98000000000000043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950</v>
      </c>
      <c r="G51" s="16">
        <f>'[3]24'!G53</f>
        <v>0</v>
      </c>
      <c r="H51" s="17">
        <f t="shared" si="27"/>
        <v>1270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28.02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28.02</v>
      </c>
      <c r="AE51" s="8">
        <f t="shared" si="11"/>
        <v>29.5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29.5</v>
      </c>
      <c r="AL51" s="8">
        <f t="shared" si="31"/>
        <v>212.48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212.48</v>
      </c>
      <c r="AT51" s="8">
        <v>25.98</v>
      </c>
      <c r="AU51" s="8">
        <v>28.52</v>
      </c>
      <c r="AW51" s="220">
        <v>28.02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28.02</v>
      </c>
      <c r="BD51" s="220">
        <v>29.5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29.5</v>
      </c>
      <c r="BL51" s="8">
        <f t="shared" si="21"/>
        <v>25.98</v>
      </c>
      <c r="BM51" s="8">
        <f t="shared" si="22"/>
        <v>28.52</v>
      </c>
      <c r="BN51" s="8">
        <f t="shared" si="23"/>
        <v>28.02</v>
      </c>
      <c r="BO51" s="8">
        <f t="shared" si="24"/>
        <v>29.5</v>
      </c>
      <c r="BP51" s="182">
        <f t="shared" si="25"/>
        <v>-2.0399999999999991</v>
      </c>
      <c r="BQ51" s="182">
        <f t="shared" si="26"/>
        <v>-0.98000000000000043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950</v>
      </c>
      <c r="G52" s="16">
        <f>'[3]24'!G54</f>
        <v>0</v>
      </c>
      <c r="H52" s="17">
        <f t="shared" si="27"/>
        <v>1270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28.02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28.02</v>
      </c>
      <c r="AE52" s="8">
        <f t="shared" si="11"/>
        <v>29.5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29.5</v>
      </c>
      <c r="AL52" s="8">
        <f t="shared" si="31"/>
        <v>212.48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212.48</v>
      </c>
      <c r="AT52" s="8">
        <v>25.98</v>
      </c>
      <c r="AU52" s="8">
        <v>28.52</v>
      </c>
      <c r="AW52" s="220">
        <v>28.02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28.02</v>
      </c>
      <c r="BD52" s="220">
        <v>29.5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29.5</v>
      </c>
      <c r="BL52" s="8">
        <f t="shared" si="21"/>
        <v>25.98</v>
      </c>
      <c r="BM52" s="8">
        <f t="shared" si="22"/>
        <v>28.52</v>
      </c>
      <c r="BN52" s="8">
        <f t="shared" si="23"/>
        <v>28.02</v>
      </c>
      <c r="BO52" s="8">
        <f t="shared" si="24"/>
        <v>29.5</v>
      </c>
      <c r="BP52" s="182">
        <f t="shared" si="25"/>
        <v>-2.0399999999999991</v>
      </c>
      <c r="BQ52" s="182">
        <f t="shared" si="26"/>
        <v>-0.98000000000000043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950</v>
      </c>
      <c r="G53" s="16">
        <f>'[3]24'!G55</f>
        <v>0</v>
      </c>
      <c r="H53" s="17">
        <f t="shared" si="27"/>
        <v>1270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28.02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28.02</v>
      </c>
      <c r="AE53" s="8">
        <f t="shared" si="11"/>
        <v>29.5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29.5</v>
      </c>
      <c r="AL53" s="8">
        <f t="shared" si="31"/>
        <v>212.48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212.48</v>
      </c>
      <c r="AT53" s="8">
        <v>25.98</v>
      </c>
      <c r="AU53" s="8">
        <v>28.52</v>
      </c>
      <c r="AW53" s="220">
        <v>28.02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28.02</v>
      </c>
      <c r="BD53" s="220">
        <v>29.5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29.5</v>
      </c>
      <c r="BL53" s="8">
        <f t="shared" si="21"/>
        <v>25.98</v>
      </c>
      <c r="BM53" s="8">
        <f t="shared" si="22"/>
        <v>28.52</v>
      </c>
      <c r="BN53" s="8">
        <f t="shared" si="23"/>
        <v>28.02</v>
      </c>
      <c r="BO53" s="8">
        <f t="shared" si="24"/>
        <v>29.5</v>
      </c>
      <c r="BP53" s="182">
        <f t="shared" si="25"/>
        <v>-2.0399999999999991</v>
      </c>
      <c r="BQ53" s="182">
        <f t="shared" si="26"/>
        <v>-0.98000000000000043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950</v>
      </c>
      <c r="G54" s="16">
        <f>'[3]24'!G56</f>
        <v>0</v>
      </c>
      <c r="H54" s="17">
        <f t="shared" si="27"/>
        <v>1270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28.02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28.02</v>
      </c>
      <c r="AE54" s="8">
        <f t="shared" si="11"/>
        <v>29.5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29.5</v>
      </c>
      <c r="AL54" s="8">
        <f t="shared" si="31"/>
        <v>212.48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212.48</v>
      </c>
      <c r="AT54" s="8">
        <v>25.98</v>
      </c>
      <c r="AU54" s="8">
        <v>28.52</v>
      </c>
      <c r="AW54" s="220">
        <v>28.02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28.02</v>
      </c>
      <c r="BD54" s="220">
        <v>29.5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29.5</v>
      </c>
      <c r="BL54" s="8">
        <f t="shared" si="21"/>
        <v>25.98</v>
      </c>
      <c r="BM54" s="8">
        <f t="shared" si="22"/>
        <v>28.52</v>
      </c>
      <c r="BN54" s="8">
        <f t="shared" si="23"/>
        <v>28.02</v>
      </c>
      <c r="BO54" s="8">
        <f t="shared" si="24"/>
        <v>29.5</v>
      </c>
      <c r="BP54" s="182">
        <f t="shared" si="25"/>
        <v>-2.0399999999999991</v>
      </c>
      <c r="BQ54" s="182">
        <f t="shared" si="26"/>
        <v>-0.98000000000000043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950</v>
      </c>
      <c r="G55" s="16">
        <f>'[3]24'!G57</f>
        <v>0</v>
      </c>
      <c r="H55" s="17">
        <f t="shared" si="27"/>
        <v>1270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28.02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28.02</v>
      </c>
      <c r="AE55" s="8">
        <f t="shared" si="11"/>
        <v>29.5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29.5</v>
      </c>
      <c r="AL55" s="8">
        <f t="shared" si="31"/>
        <v>212.48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212.48</v>
      </c>
      <c r="AT55" s="8">
        <v>25.98</v>
      </c>
      <c r="AU55" s="8">
        <v>28.52</v>
      </c>
      <c r="AW55" s="220">
        <v>28.02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28.02</v>
      </c>
      <c r="BD55" s="220">
        <v>29.5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29.5</v>
      </c>
      <c r="BL55" s="8">
        <f t="shared" si="21"/>
        <v>25.98</v>
      </c>
      <c r="BM55" s="8">
        <f t="shared" si="22"/>
        <v>28.52</v>
      </c>
      <c r="BN55" s="8">
        <f t="shared" si="23"/>
        <v>28.02</v>
      </c>
      <c r="BO55" s="8">
        <f t="shared" si="24"/>
        <v>29.5</v>
      </c>
      <c r="BP55" s="182">
        <f t="shared" si="25"/>
        <v>-2.0399999999999991</v>
      </c>
      <c r="BQ55" s="182">
        <f t="shared" si="26"/>
        <v>-0.98000000000000043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950</v>
      </c>
      <c r="G56" s="16">
        <f>'[3]24'!G58</f>
        <v>0</v>
      </c>
      <c r="H56" s="17">
        <f t="shared" si="27"/>
        <v>1270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28.02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28.02</v>
      </c>
      <c r="AE56" s="8">
        <f t="shared" si="11"/>
        <v>29.5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29.5</v>
      </c>
      <c r="AL56" s="8">
        <f t="shared" si="31"/>
        <v>212.48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212.48</v>
      </c>
      <c r="AT56" s="8">
        <v>25.98</v>
      </c>
      <c r="AU56" s="8">
        <v>28.52</v>
      </c>
      <c r="AW56" s="220">
        <v>28.02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28.02</v>
      </c>
      <c r="BD56" s="220">
        <v>29.5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29.5</v>
      </c>
      <c r="BL56" s="8">
        <f t="shared" si="21"/>
        <v>25.98</v>
      </c>
      <c r="BM56" s="8">
        <f t="shared" si="22"/>
        <v>28.52</v>
      </c>
      <c r="BN56" s="8">
        <f t="shared" si="23"/>
        <v>28.02</v>
      </c>
      <c r="BO56" s="8">
        <f t="shared" si="24"/>
        <v>29.5</v>
      </c>
      <c r="BP56" s="182">
        <f t="shared" si="25"/>
        <v>-2.0399999999999991</v>
      </c>
      <c r="BQ56" s="182">
        <f t="shared" si="26"/>
        <v>-0.98000000000000043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950</v>
      </c>
      <c r="G57" s="16">
        <f>'[3]24'!G59</f>
        <v>0</v>
      </c>
      <c r="H57" s="17">
        <f t="shared" si="27"/>
        <v>1270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28.02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28.02</v>
      </c>
      <c r="AE57" s="8">
        <f t="shared" si="11"/>
        <v>29.5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29.5</v>
      </c>
      <c r="AL57" s="8">
        <f t="shared" si="31"/>
        <v>212.48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212.48</v>
      </c>
      <c r="AT57" s="8">
        <v>25.98</v>
      </c>
      <c r="AU57" s="8">
        <v>28.52</v>
      </c>
      <c r="AW57" s="220">
        <v>28.02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28.02</v>
      </c>
      <c r="BD57" s="220">
        <v>29.5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29.5</v>
      </c>
      <c r="BL57" s="8">
        <f t="shared" si="21"/>
        <v>25.98</v>
      </c>
      <c r="BM57" s="8">
        <f t="shared" si="22"/>
        <v>28.52</v>
      </c>
      <c r="BN57" s="8">
        <f t="shared" si="23"/>
        <v>28.02</v>
      </c>
      <c r="BO57" s="8">
        <f t="shared" si="24"/>
        <v>29.5</v>
      </c>
      <c r="BP57" s="182">
        <f t="shared" si="25"/>
        <v>-2.0399999999999991</v>
      </c>
      <c r="BQ57" s="182">
        <f t="shared" si="26"/>
        <v>-0.98000000000000043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950</v>
      </c>
      <c r="G58" s="16">
        <f>'[3]24'!G60</f>
        <v>0</v>
      </c>
      <c r="H58" s="17">
        <f t="shared" si="27"/>
        <v>1270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28.02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28.02</v>
      </c>
      <c r="AE58" s="8">
        <f t="shared" si="11"/>
        <v>29.5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29.5</v>
      </c>
      <c r="AL58" s="8">
        <f t="shared" si="31"/>
        <v>212.48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212.48</v>
      </c>
      <c r="AT58" s="8">
        <v>25.98</v>
      </c>
      <c r="AU58" s="8">
        <v>28.52</v>
      </c>
      <c r="AW58" s="220">
        <v>28.02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28.02</v>
      </c>
      <c r="BD58" s="220">
        <v>29.5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29.5</v>
      </c>
      <c r="BL58" s="8">
        <f t="shared" si="21"/>
        <v>25.98</v>
      </c>
      <c r="BM58" s="8">
        <f t="shared" si="22"/>
        <v>28.52</v>
      </c>
      <c r="BN58" s="8">
        <f t="shared" si="23"/>
        <v>28.02</v>
      </c>
      <c r="BO58" s="8">
        <f t="shared" si="24"/>
        <v>29.5</v>
      </c>
      <c r="BP58" s="182">
        <f t="shared" si="25"/>
        <v>-2.0399999999999991</v>
      </c>
      <c r="BQ58" s="182">
        <f t="shared" si="26"/>
        <v>-0.98000000000000043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950</v>
      </c>
      <c r="G59" s="16">
        <f>'[3]24'!G61</f>
        <v>0</v>
      </c>
      <c r="H59" s="17">
        <f t="shared" si="27"/>
        <v>1270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29.5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29.5</v>
      </c>
      <c r="AL59" s="8">
        <f t="shared" si="31"/>
        <v>213.63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213.63</v>
      </c>
      <c r="AT59" s="8">
        <v>25.98</v>
      </c>
      <c r="AU59" s="8">
        <v>28.52</v>
      </c>
      <c r="AW59" s="220">
        <v>26.87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26.87</v>
      </c>
      <c r="BD59" s="220">
        <v>29.5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29.5</v>
      </c>
      <c r="BL59" s="8">
        <f t="shared" si="21"/>
        <v>25.98</v>
      </c>
      <c r="BM59" s="8">
        <f t="shared" si="22"/>
        <v>28.52</v>
      </c>
      <c r="BN59" s="8">
        <f t="shared" si="23"/>
        <v>26.87</v>
      </c>
      <c r="BO59" s="8">
        <f t="shared" si="24"/>
        <v>29.5</v>
      </c>
      <c r="BP59" s="182">
        <f t="shared" si="25"/>
        <v>-0.89000000000000057</v>
      </c>
      <c r="BQ59" s="182">
        <f t="shared" si="26"/>
        <v>-0.98000000000000043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950</v>
      </c>
      <c r="G60" s="16">
        <f>'[3]24'!G62</f>
        <v>0</v>
      </c>
      <c r="H60" s="17">
        <f t="shared" si="27"/>
        <v>1270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29.5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29.5</v>
      </c>
      <c r="AL60" s="8">
        <f t="shared" si="31"/>
        <v>213.63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213.63</v>
      </c>
      <c r="AT60" s="8">
        <v>25.98</v>
      </c>
      <c r="AU60" s="8">
        <v>28.52</v>
      </c>
      <c r="AW60" s="220">
        <v>26.87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26.87</v>
      </c>
      <c r="BD60" s="220">
        <v>29.5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29.5</v>
      </c>
      <c r="BL60" s="8">
        <f t="shared" si="21"/>
        <v>25.98</v>
      </c>
      <c r="BM60" s="8">
        <f t="shared" si="22"/>
        <v>28.52</v>
      </c>
      <c r="BN60" s="8">
        <f t="shared" si="23"/>
        <v>26.87</v>
      </c>
      <c r="BO60" s="8">
        <f t="shared" si="24"/>
        <v>29.5</v>
      </c>
      <c r="BP60" s="182">
        <f t="shared" si="25"/>
        <v>-0.89000000000000057</v>
      </c>
      <c r="BQ60" s="182">
        <f t="shared" si="26"/>
        <v>-0.98000000000000043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950</v>
      </c>
      <c r="G61" s="16">
        <f>'[3]24'!G63</f>
        <v>0</v>
      </c>
      <c r="H61" s="17">
        <f t="shared" si="27"/>
        <v>1270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29.5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29.5</v>
      </c>
      <c r="AL61" s="8">
        <f t="shared" si="31"/>
        <v>213.63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213.63</v>
      </c>
      <c r="AT61" s="8">
        <v>25.98</v>
      </c>
      <c r="AU61" s="8">
        <v>28.52</v>
      </c>
      <c r="AW61" s="220">
        <v>26.87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26.87</v>
      </c>
      <c r="BD61" s="220">
        <v>29.5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29.5</v>
      </c>
      <c r="BL61" s="8">
        <f t="shared" si="21"/>
        <v>25.98</v>
      </c>
      <c r="BM61" s="8">
        <f t="shared" si="22"/>
        <v>28.52</v>
      </c>
      <c r="BN61" s="8">
        <f t="shared" si="23"/>
        <v>26.87</v>
      </c>
      <c r="BO61" s="8">
        <f t="shared" si="24"/>
        <v>29.5</v>
      </c>
      <c r="BP61" s="182">
        <f t="shared" si="25"/>
        <v>-0.89000000000000057</v>
      </c>
      <c r="BQ61" s="182">
        <f t="shared" si="26"/>
        <v>-0.98000000000000043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950</v>
      </c>
      <c r="G62" s="16">
        <f>'[3]24'!G64</f>
        <v>0</v>
      </c>
      <c r="H62" s="17">
        <f t="shared" si="27"/>
        <v>1270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29.5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29.5</v>
      </c>
      <c r="AL62" s="8">
        <f t="shared" ref="AL62:AN98" si="35">Q62-X62-AE62</f>
        <v>213.63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213.63</v>
      </c>
      <c r="AT62" s="8">
        <v>25.98</v>
      </c>
      <c r="AU62" s="8">
        <v>28.52</v>
      </c>
      <c r="AW62" s="220">
        <v>26.87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26.87</v>
      </c>
      <c r="BD62" s="220">
        <v>29.5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29.5</v>
      </c>
      <c r="BL62" s="8">
        <f t="shared" si="21"/>
        <v>25.98</v>
      </c>
      <c r="BM62" s="8">
        <f t="shared" si="22"/>
        <v>28.52</v>
      </c>
      <c r="BN62" s="8">
        <f t="shared" si="23"/>
        <v>26.87</v>
      </c>
      <c r="BO62" s="8">
        <f t="shared" si="24"/>
        <v>29.5</v>
      </c>
      <c r="BP62" s="182">
        <f t="shared" si="25"/>
        <v>-0.89000000000000057</v>
      </c>
      <c r="BQ62" s="182">
        <f t="shared" si="26"/>
        <v>-0.98000000000000043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950</v>
      </c>
      <c r="G63" s="16">
        <f>'[3]24'!G65</f>
        <v>0</v>
      </c>
      <c r="H63" s="17">
        <f t="shared" si="27"/>
        <v>1270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29.5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29.5</v>
      </c>
      <c r="AL63" s="8">
        <f t="shared" si="35"/>
        <v>213.63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213.63</v>
      </c>
      <c r="AT63" s="8">
        <v>25.98</v>
      </c>
      <c r="AU63" s="8">
        <v>28.52</v>
      </c>
      <c r="AW63" s="220">
        <v>26.87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26.87</v>
      </c>
      <c r="BD63" s="220">
        <v>29.5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29.5</v>
      </c>
      <c r="BL63" s="8">
        <f t="shared" si="21"/>
        <v>25.98</v>
      </c>
      <c r="BM63" s="8">
        <f t="shared" si="22"/>
        <v>28.52</v>
      </c>
      <c r="BN63" s="8">
        <f t="shared" si="23"/>
        <v>26.87</v>
      </c>
      <c r="BO63" s="8">
        <f t="shared" si="24"/>
        <v>29.5</v>
      </c>
      <c r="BP63" s="182">
        <f t="shared" si="25"/>
        <v>-0.89000000000000057</v>
      </c>
      <c r="BQ63" s="182">
        <f t="shared" si="26"/>
        <v>-0.98000000000000043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950</v>
      </c>
      <c r="G64" s="16">
        <f>'[3]24'!G66</f>
        <v>0</v>
      </c>
      <c r="H64" s="17">
        <f t="shared" si="27"/>
        <v>1270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29.5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29.5</v>
      </c>
      <c r="AL64" s="8">
        <f t="shared" si="35"/>
        <v>213.63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213.63</v>
      </c>
      <c r="AT64" s="8">
        <v>25.98</v>
      </c>
      <c r="AU64" s="8">
        <v>28.52</v>
      </c>
      <c r="AW64" s="220">
        <v>26.87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26.87</v>
      </c>
      <c r="BD64" s="220">
        <v>29.5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29.5</v>
      </c>
      <c r="BL64" s="8">
        <f t="shared" si="21"/>
        <v>25.98</v>
      </c>
      <c r="BM64" s="8">
        <f t="shared" si="22"/>
        <v>28.52</v>
      </c>
      <c r="BN64" s="8">
        <f t="shared" si="23"/>
        <v>26.87</v>
      </c>
      <c r="BO64" s="8">
        <f t="shared" si="24"/>
        <v>29.5</v>
      </c>
      <c r="BP64" s="182">
        <f t="shared" si="25"/>
        <v>-0.89000000000000057</v>
      </c>
      <c r="BQ64" s="182">
        <f t="shared" si="26"/>
        <v>-0.98000000000000043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950</v>
      </c>
      <c r="G65" s="16">
        <f>'[3]24'!G67</f>
        <v>0</v>
      </c>
      <c r="H65" s="17">
        <f t="shared" si="27"/>
        <v>1270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29.5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29.5</v>
      </c>
      <c r="AL65" s="8">
        <f t="shared" si="35"/>
        <v>213.63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213.63</v>
      </c>
      <c r="AT65" s="8">
        <v>25.98</v>
      </c>
      <c r="AU65" s="8">
        <v>28.52</v>
      </c>
      <c r="AW65" s="220">
        <v>26.87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26.87</v>
      </c>
      <c r="BD65" s="220">
        <v>29.5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29.5</v>
      </c>
      <c r="BL65" s="8">
        <f t="shared" si="21"/>
        <v>25.98</v>
      </c>
      <c r="BM65" s="8">
        <f t="shared" si="22"/>
        <v>28.52</v>
      </c>
      <c r="BN65" s="8">
        <f t="shared" si="23"/>
        <v>26.87</v>
      </c>
      <c r="BO65" s="8">
        <f t="shared" si="24"/>
        <v>29.5</v>
      </c>
      <c r="BP65" s="182">
        <f t="shared" si="25"/>
        <v>-0.89000000000000057</v>
      </c>
      <c r="BQ65" s="182">
        <f t="shared" si="26"/>
        <v>-0.98000000000000043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950</v>
      </c>
      <c r="G66" s="16">
        <f>'[3]24'!G68</f>
        <v>0</v>
      </c>
      <c r="H66" s="17">
        <f t="shared" si="27"/>
        <v>1270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29.5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29.5</v>
      </c>
      <c r="AL66" s="8">
        <f t="shared" si="35"/>
        <v>213.63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213.63</v>
      </c>
      <c r="AT66" s="8">
        <v>25.98</v>
      </c>
      <c r="AU66" s="8">
        <v>28.52</v>
      </c>
      <c r="AW66" s="220">
        <v>26.87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26.87</v>
      </c>
      <c r="BD66" s="220">
        <v>29.5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29.5</v>
      </c>
      <c r="BL66" s="8">
        <f t="shared" si="21"/>
        <v>25.98</v>
      </c>
      <c r="BM66" s="8">
        <f t="shared" si="22"/>
        <v>28.52</v>
      </c>
      <c r="BN66" s="8">
        <f t="shared" si="23"/>
        <v>26.87</v>
      </c>
      <c r="BO66" s="8">
        <f t="shared" si="24"/>
        <v>29.5</v>
      </c>
      <c r="BP66" s="182">
        <f t="shared" si="25"/>
        <v>-0.89000000000000057</v>
      </c>
      <c r="BQ66" s="182">
        <f t="shared" si="26"/>
        <v>-0.98000000000000043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950</v>
      </c>
      <c r="G67" s="16">
        <f>'[3]24'!G69</f>
        <v>0</v>
      </c>
      <c r="H67" s="17">
        <f t="shared" si="27"/>
        <v>1270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29.5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29.5</v>
      </c>
      <c r="AL67" s="8">
        <f t="shared" si="35"/>
        <v>213.63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213.63</v>
      </c>
      <c r="AT67" s="8">
        <v>25.98</v>
      </c>
      <c r="AU67" s="8">
        <v>28.52</v>
      </c>
      <c r="AW67" s="220">
        <v>26.87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26.87</v>
      </c>
      <c r="BD67" s="220">
        <v>29.5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29.5</v>
      </c>
      <c r="BL67" s="8">
        <f t="shared" si="21"/>
        <v>25.98</v>
      </c>
      <c r="BM67" s="8">
        <f t="shared" si="22"/>
        <v>28.52</v>
      </c>
      <c r="BN67" s="8">
        <f t="shared" si="23"/>
        <v>26.87</v>
      </c>
      <c r="BO67" s="8">
        <f t="shared" si="24"/>
        <v>29.5</v>
      </c>
      <c r="BP67" s="182">
        <f t="shared" si="25"/>
        <v>-0.89000000000000057</v>
      </c>
      <c r="BQ67" s="182">
        <f t="shared" si="26"/>
        <v>-0.98000000000000043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950</v>
      </c>
      <c r="G68" s="16">
        <f>'[3]24'!G70</f>
        <v>0</v>
      </c>
      <c r="H68" s="17">
        <f t="shared" si="27"/>
        <v>1270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29.5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29.5</v>
      </c>
      <c r="AL68" s="8">
        <f t="shared" si="35"/>
        <v>213.63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213.63</v>
      </c>
      <c r="AT68" s="8">
        <v>24.63</v>
      </c>
      <c r="AU68" s="8">
        <v>28.52</v>
      </c>
      <c r="AW68" s="220">
        <v>26.87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26.87</v>
      </c>
      <c r="BD68" s="220">
        <v>29.5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29.5</v>
      </c>
      <c r="BL68" s="8">
        <f t="shared" ref="BL68:BL98" si="53">AT68</f>
        <v>24.63</v>
      </c>
      <c r="BM68" s="8">
        <f t="shared" ref="BM68:BM98" si="54">AU68</f>
        <v>28.52</v>
      </c>
      <c r="BN68" s="8">
        <f t="shared" ref="BN68:BN98" si="55">BC68</f>
        <v>26.87</v>
      </c>
      <c r="BO68" s="8">
        <f t="shared" ref="BO68:BO98" si="56">BJ68</f>
        <v>29.5</v>
      </c>
      <c r="BP68" s="182">
        <f t="shared" ref="BP68:BP98" si="57">BL68-BN68</f>
        <v>-2.240000000000002</v>
      </c>
      <c r="BQ68" s="182">
        <f t="shared" ref="BQ68:BQ98" si="58">BM68-BO68</f>
        <v>-0.98000000000000043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950</v>
      </c>
      <c r="G69" s="16">
        <f>'[3]24'!G71</f>
        <v>0</v>
      </c>
      <c r="H69" s="17">
        <f t="shared" ref="H69:H98" si="59">SUM(B69:G69)</f>
        <v>1270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213.63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213.63</v>
      </c>
      <c r="AT69" s="8">
        <v>24.63</v>
      </c>
      <c r="AU69" s="8">
        <v>28.52</v>
      </c>
      <c r="AW69" s="220">
        <v>26.87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26.87</v>
      </c>
      <c r="BD69" s="220">
        <v>29.5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29.5</v>
      </c>
      <c r="BL69" s="8">
        <f t="shared" si="53"/>
        <v>24.63</v>
      </c>
      <c r="BM69" s="8">
        <f t="shared" si="54"/>
        <v>28.52</v>
      </c>
      <c r="BN69" s="8">
        <f t="shared" si="55"/>
        <v>26.87</v>
      </c>
      <c r="BO69" s="8">
        <f t="shared" si="56"/>
        <v>29.5</v>
      </c>
      <c r="BP69" s="182">
        <f t="shared" si="57"/>
        <v>-2.240000000000002</v>
      </c>
      <c r="BQ69" s="182">
        <f t="shared" si="58"/>
        <v>-0.98000000000000043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950</v>
      </c>
      <c r="G70" s="16">
        <f>'[3]24'!G72</f>
        <v>0</v>
      </c>
      <c r="H70" s="17">
        <f t="shared" si="59"/>
        <v>1270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213.63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213.63</v>
      </c>
      <c r="AT70" s="8">
        <v>24.63</v>
      </c>
      <c r="AU70" s="8">
        <v>28.52</v>
      </c>
      <c r="AW70" s="220">
        <v>26.87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26.87</v>
      </c>
      <c r="BD70" s="220">
        <v>29.5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29.5</v>
      </c>
      <c r="BL70" s="8">
        <f t="shared" si="53"/>
        <v>24.63</v>
      </c>
      <c r="BM70" s="8">
        <f t="shared" si="54"/>
        <v>28.52</v>
      </c>
      <c r="BN70" s="8">
        <f t="shared" si="55"/>
        <v>26.87</v>
      </c>
      <c r="BO70" s="8">
        <f t="shared" si="56"/>
        <v>29.5</v>
      </c>
      <c r="BP70" s="182">
        <f t="shared" si="57"/>
        <v>-2.240000000000002</v>
      </c>
      <c r="BQ70" s="182">
        <f t="shared" si="58"/>
        <v>-0.98000000000000043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950</v>
      </c>
      <c r="G71" s="16">
        <f>'[3]24'!G73</f>
        <v>0</v>
      </c>
      <c r="H71" s="17">
        <f t="shared" si="59"/>
        <v>1270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213.63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213.63</v>
      </c>
      <c r="AT71" s="8">
        <v>24.63</v>
      </c>
      <c r="AU71" s="8">
        <v>28.52</v>
      </c>
      <c r="AW71" s="220">
        <v>26.87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26.87</v>
      </c>
      <c r="BD71" s="220">
        <v>29.5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29.5</v>
      </c>
      <c r="BL71" s="8">
        <f t="shared" si="53"/>
        <v>24.63</v>
      </c>
      <c r="BM71" s="8">
        <f t="shared" si="54"/>
        <v>28.52</v>
      </c>
      <c r="BN71" s="8">
        <f t="shared" si="55"/>
        <v>26.87</v>
      </c>
      <c r="BO71" s="8">
        <f t="shared" si="56"/>
        <v>29.5</v>
      </c>
      <c r="BP71" s="182">
        <f t="shared" si="57"/>
        <v>-2.240000000000002</v>
      </c>
      <c r="BQ71" s="182">
        <f t="shared" si="58"/>
        <v>-0.98000000000000043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950</v>
      </c>
      <c r="G72" s="16">
        <f>'[3]24'!G74</f>
        <v>0</v>
      </c>
      <c r="H72" s="17">
        <f t="shared" si="59"/>
        <v>1270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213.63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213.63</v>
      </c>
      <c r="AT72" s="8">
        <v>23.72</v>
      </c>
      <c r="AU72" s="8">
        <v>29.49</v>
      </c>
      <c r="AW72" s="220">
        <v>26.87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26.87</v>
      </c>
      <c r="BD72" s="220">
        <v>29.5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29.5</v>
      </c>
      <c r="BL72" s="8">
        <f t="shared" si="53"/>
        <v>23.72</v>
      </c>
      <c r="BM72" s="8">
        <f t="shared" si="54"/>
        <v>29.49</v>
      </c>
      <c r="BN72" s="8">
        <f t="shared" si="55"/>
        <v>26.87</v>
      </c>
      <c r="BO72" s="8">
        <f t="shared" si="56"/>
        <v>29.5</v>
      </c>
      <c r="BP72" s="182">
        <f t="shared" si="57"/>
        <v>-3.1500000000000021</v>
      </c>
      <c r="BQ72" s="182">
        <f t="shared" si="58"/>
        <v>-1.0000000000001563E-2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950</v>
      </c>
      <c r="G73" s="16">
        <f>'[3]24'!G75</f>
        <v>0</v>
      </c>
      <c r="H73" s="17">
        <f t="shared" si="59"/>
        <v>1270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213.63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213.63</v>
      </c>
      <c r="AT73" s="8">
        <v>23.72</v>
      </c>
      <c r="AU73" s="8">
        <v>29.49</v>
      </c>
      <c r="AW73" s="220">
        <v>26.87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26.87</v>
      </c>
      <c r="BD73" s="220">
        <v>29.5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29.5</v>
      </c>
      <c r="BL73" s="8">
        <f t="shared" si="53"/>
        <v>23.72</v>
      </c>
      <c r="BM73" s="8">
        <f t="shared" si="54"/>
        <v>29.49</v>
      </c>
      <c r="BN73" s="8">
        <f t="shared" si="55"/>
        <v>26.87</v>
      </c>
      <c r="BO73" s="8">
        <f t="shared" si="56"/>
        <v>29.5</v>
      </c>
      <c r="BP73" s="182">
        <f t="shared" si="57"/>
        <v>-3.1500000000000021</v>
      </c>
      <c r="BQ73" s="182">
        <f t="shared" si="58"/>
        <v>-1.0000000000001563E-2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950</v>
      </c>
      <c r="G74" s="16">
        <f>'[3]24'!G76</f>
        <v>0</v>
      </c>
      <c r="H74" s="17">
        <f t="shared" si="59"/>
        <v>1270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213.63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213.63</v>
      </c>
      <c r="AT74" s="8">
        <v>25.37</v>
      </c>
      <c r="AU74" s="8">
        <v>29.49</v>
      </c>
      <c r="AW74" s="220">
        <v>26.87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26.87</v>
      </c>
      <c r="BD74" s="220">
        <v>29.5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29.5</v>
      </c>
      <c r="BL74" s="8">
        <f t="shared" si="53"/>
        <v>25.37</v>
      </c>
      <c r="BM74" s="8">
        <f t="shared" si="54"/>
        <v>29.49</v>
      </c>
      <c r="BN74" s="8">
        <f t="shared" si="55"/>
        <v>26.87</v>
      </c>
      <c r="BO74" s="8">
        <f t="shared" si="56"/>
        <v>29.5</v>
      </c>
      <c r="BP74" s="182">
        <f t="shared" si="57"/>
        <v>-1.5</v>
      </c>
      <c r="BQ74" s="182">
        <f t="shared" si="58"/>
        <v>-1.0000000000001563E-2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970</v>
      </c>
      <c r="G75" s="16">
        <f>'[3]24'!G77</f>
        <v>0</v>
      </c>
      <c r="H75" s="17">
        <f t="shared" si="59"/>
        <v>1290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213.63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213.63</v>
      </c>
      <c r="AT75" s="8">
        <v>25.37</v>
      </c>
      <c r="AU75" s="8">
        <v>29.49</v>
      </c>
      <c r="AW75" s="220">
        <v>26.87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26.87</v>
      </c>
      <c r="BD75" s="220">
        <v>29.5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29.5</v>
      </c>
      <c r="BL75" s="8">
        <f t="shared" si="53"/>
        <v>25.37</v>
      </c>
      <c r="BM75" s="8">
        <f t="shared" si="54"/>
        <v>29.49</v>
      </c>
      <c r="BN75" s="8">
        <f t="shared" si="55"/>
        <v>26.87</v>
      </c>
      <c r="BO75" s="8">
        <f t="shared" si="56"/>
        <v>29.5</v>
      </c>
      <c r="BP75" s="182">
        <f t="shared" si="57"/>
        <v>-1.5</v>
      </c>
      <c r="BQ75" s="182">
        <f t="shared" si="58"/>
        <v>-1.0000000000001563E-2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970</v>
      </c>
      <c r="G76" s="16">
        <f>'[3]24'!G78</f>
        <v>0</v>
      </c>
      <c r="H76" s="17">
        <f t="shared" si="59"/>
        <v>1290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213.63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213.63</v>
      </c>
      <c r="AT76" s="8">
        <v>24.19</v>
      </c>
      <c r="AU76" s="8">
        <v>29.49</v>
      </c>
      <c r="AW76" s="220">
        <v>26.87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26.87</v>
      </c>
      <c r="BD76" s="220">
        <v>29.5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29.5</v>
      </c>
      <c r="BL76" s="8">
        <f t="shared" si="53"/>
        <v>24.19</v>
      </c>
      <c r="BM76" s="8">
        <f t="shared" si="54"/>
        <v>29.49</v>
      </c>
      <c r="BN76" s="8">
        <f t="shared" si="55"/>
        <v>26.87</v>
      </c>
      <c r="BO76" s="8">
        <f t="shared" si="56"/>
        <v>29.5</v>
      </c>
      <c r="BP76" s="182">
        <f t="shared" si="57"/>
        <v>-2.6799999999999997</v>
      </c>
      <c r="BQ76" s="182">
        <f t="shared" si="58"/>
        <v>-1.0000000000001563E-2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970</v>
      </c>
      <c r="G77" s="16">
        <f>'[3]24'!G79</f>
        <v>0</v>
      </c>
      <c r="H77" s="17">
        <f t="shared" si="59"/>
        <v>1290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213.63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213.63</v>
      </c>
      <c r="AT77" s="8">
        <v>24.19</v>
      </c>
      <c r="AU77" s="8">
        <v>29.49</v>
      </c>
      <c r="AW77" s="220">
        <v>26.87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26.87</v>
      </c>
      <c r="BD77" s="220">
        <v>29.5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29.5</v>
      </c>
      <c r="BL77" s="8">
        <f t="shared" si="53"/>
        <v>24.19</v>
      </c>
      <c r="BM77" s="8">
        <f t="shared" si="54"/>
        <v>29.49</v>
      </c>
      <c r="BN77" s="8">
        <f t="shared" si="55"/>
        <v>26.87</v>
      </c>
      <c r="BO77" s="8">
        <f t="shared" si="56"/>
        <v>29.5</v>
      </c>
      <c r="BP77" s="182">
        <f t="shared" si="57"/>
        <v>-2.6799999999999997</v>
      </c>
      <c r="BQ77" s="182">
        <f t="shared" si="58"/>
        <v>-1.0000000000001563E-2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970</v>
      </c>
      <c r="G78" s="16">
        <f>'[3]24'!G80</f>
        <v>0</v>
      </c>
      <c r="H78" s="17">
        <f t="shared" si="59"/>
        <v>1290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213.63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213.63</v>
      </c>
      <c r="AT78" s="8">
        <v>15.47</v>
      </c>
      <c r="AU78" s="8">
        <v>29.49</v>
      </c>
      <c r="AW78" s="220">
        <v>26.87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26.87</v>
      </c>
      <c r="BD78" s="220">
        <v>29.5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29.5</v>
      </c>
      <c r="BL78" s="8">
        <f t="shared" si="53"/>
        <v>15.47</v>
      </c>
      <c r="BM78" s="8">
        <f t="shared" si="54"/>
        <v>29.49</v>
      </c>
      <c r="BN78" s="8">
        <f t="shared" si="55"/>
        <v>26.87</v>
      </c>
      <c r="BO78" s="8">
        <f t="shared" si="56"/>
        <v>29.5</v>
      </c>
      <c r="BP78" s="182">
        <f t="shared" si="57"/>
        <v>-11.4</v>
      </c>
      <c r="BQ78" s="182">
        <f t="shared" si="58"/>
        <v>-1.0000000000001563E-2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970</v>
      </c>
      <c r="G79" s="16">
        <f>'[3]24'!G81</f>
        <v>0</v>
      </c>
      <c r="H79" s="17">
        <f t="shared" si="59"/>
        <v>1290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25.48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25.48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215.02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215.02</v>
      </c>
      <c r="AT79" s="8">
        <v>15.47</v>
      </c>
      <c r="AU79" s="8">
        <v>29.49</v>
      </c>
      <c r="AW79" s="220">
        <v>25.48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25.48</v>
      </c>
      <c r="BD79" s="220">
        <v>29.5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29.5</v>
      </c>
      <c r="BL79" s="8">
        <f t="shared" si="53"/>
        <v>15.47</v>
      </c>
      <c r="BM79" s="8">
        <f t="shared" si="54"/>
        <v>29.49</v>
      </c>
      <c r="BN79" s="8">
        <f t="shared" si="55"/>
        <v>25.48</v>
      </c>
      <c r="BO79" s="8">
        <f t="shared" si="56"/>
        <v>29.5</v>
      </c>
      <c r="BP79" s="182">
        <f t="shared" si="57"/>
        <v>-10.01</v>
      </c>
      <c r="BQ79" s="182">
        <f t="shared" si="58"/>
        <v>-1.0000000000001563E-2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970</v>
      </c>
      <c r="G80" s="16">
        <f>'[3]24'!G82</f>
        <v>0</v>
      </c>
      <c r="H80" s="17">
        <f t="shared" si="59"/>
        <v>1290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25.48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25.48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215.02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215.02</v>
      </c>
      <c r="AT80" s="8">
        <v>15.47</v>
      </c>
      <c r="AU80" s="8">
        <v>29.49</v>
      </c>
      <c r="AW80" s="220">
        <v>25.48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25.48</v>
      </c>
      <c r="BD80" s="220">
        <v>29.5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29.5</v>
      </c>
      <c r="BL80" s="8">
        <f t="shared" si="53"/>
        <v>15.47</v>
      </c>
      <c r="BM80" s="8">
        <f t="shared" si="54"/>
        <v>29.49</v>
      </c>
      <c r="BN80" s="8">
        <f t="shared" si="55"/>
        <v>25.48</v>
      </c>
      <c r="BO80" s="8">
        <f t="shared" si="56"/>
        <v>29.5</v>
      </c>
      <c r="BP80" s="182">
        <f t="shared" si="57"/>
        <v>-10.01</v>
      </c>
      <c r="BQ80" s="182">
        <f t="shared" si="58"/>
        <v>-1.0000000000001563E-2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970</v>
      </c>
      <c r="G81" s="16">
        <f>'[3]24'!G83</f>
        <v>0</v>
      </c>
      <c r="H81" s="17">
        <f t="shared" si="59"/>
        <v>1290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25.48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25.48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215.02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215.02</v>
      </c>
      <c r="AT81" s="8">
        <v>15.47</v>
      </c>
      <c r="AU81" s="8">
        <v>29.49</v>
      </c>
      <c r="AW81" s="220">
        <v>25.48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25.48</v>
      </c>
      <c r="BD81" s="220">
        <v>29.5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29.5</v>
      </c>
      <c r="BL81" s="8">
        <f t="shared" si="53"/>
        <v>15.47</v>
      </c>
      <c r="BM81" s="8">
        <f t="shared" si="54"/>
        <v>29.49</v>
      </c>
      <c r="BN81" s="8">
        <f t="shared" si="55"/>
        <v>25.48</v>
      </c>
      <c r="BO81" s="8">
        <f t="shared" si="56"/>
        <v>29.5</v>
      </c>
      <c r="BP81" s="182">
        <f t="shared" si="57"/>
        <v>-10.01</v>
      </c>
      <c r="BQ81" s="182">
        <f t="shared" si="58"/>
        <v>-1.0000000000001563E-2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970</v>
      </c>
      <c r="G82" s="16">
        <f>'[3]24'!G84</f>
        <v>0</v>
      </c>
      <c r="H82" s="17">
        <f t="shared" si="59"/>
        <v>1290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25.48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25.48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215.02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215.02</v>
      </c>
      <c r="AT82" s="8">
        <v>15.47</v>
      </c>
      <c r="AU82" s="8">
        <v>29.49</v>
      </c>
      <c r="AW82" s="220">
        <v>25.48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25.48</v>
      </c>
      <c r="BD82" s="220">
        <v>29.5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29.5</v>
      </c>
      <c r="BL82" s="8">
        <f t="shared" si="53"/>
        <v>15.47</v>
      </c>
      <c r="BM82" s="8">
        <f t="shared" si="54"/>
        <v>29.49</v>
      </c>
      <c r="BN82" s="8">
        <f t="shared" si="55"/>
        <v>25.48</v>
      </c>
      <c r="BO82" s="8">
        <f t="shared" si="56"/>
        <v>29.5</v>
      </c>
      <c r="BP82" s="182">
        <f t="shared" si="57"/>
        <v>-10.01</v>
      </c>
      <c r="BQ82" s="182">
        <f t="shared" si="58"/>
        <v>-1.0000000000001563E-2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970</v>
      </c>
      <c r="G83" s="16">
        <f>'[3]24'!G85</f>
        <v>0</v>
      </c>
      <c r="H83" s="17">
        <f t="shared" si="59"/>
        <v>1290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26.24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26.24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213.26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213.26</v>
      </c>
      <c r="AT83" s="8">
        <v>15.47</v>
      </c>
      <c r="AU83" s="8">
        <v>29.49</v>
      </c>
      <c r="AW83" s="220">
        <v>26.24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26.24</v>
      </c>
      <c r="BD83" s="220">
        <v>30.5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30.5</v>
      </c>
      <c r="BL83" s="8">
        <f t="shared" si="53"/>
        <v>15.47</v>
      </c>
      <c r="BM83" s="8">
        <f t="shared" si="54"/>
        <v>29.49</v>
      </c>
      <c r="BN83" s="8">
        <f t="shared" si="55"/>
        <v>26.24</v>
      </c>
      <c r="BO83" s="8">
        <f t="shared" si="56"/>
        <v>30.5</v>
      </c>
      <c r="BP83" s="182">
        <f t="shared" si="57"/>
        <v>-10.769999999999998</v>
      </c>
      <c r="BQ83" s="182">
        <f t="shared" si="58"/>
        <v>-1.0100000000000016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970</v>
      </c>
      <c r="G84" s="16">
        <f>'[3]24'!G86</f>
        <v>0</v>
      </c>
      <c r="H84" s="17">
        <f t="shared" si="59"/>
        <v>1290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26.24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26.24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213.26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213.26</v>
      </c>
      <c r="AT84" s="8">
        <v>15.47</v>
      </c>
      <c r="AU84" s="8">
        <v>29.49</v>
      </c>
      <c r="AW84" s="220">
        <v>26.24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26.24</v>
      </c>
      <c r="BD84" s="220">
        <v>30.5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30.5</v>
      </c>
      <c r="BL84" s="8">
        <f t="shared" si="53"/>
        <v>15.47</v>
      </c>
      <c r="BM84" s="8">
        <f t="shared" si="54"/>
        <v>29.49</v>
      </c>
      <c r="BN84" s="8">
        <f t="shared" si="55"/>
        <v>26.24</v>
      </c>
      <c r="BO84" s="8">
        <f t="shared" si="56"/>
        <v>30.5</v>
      </c>
      <c r="BP84" s="182">
        <f t="shared" si="57"/>
        <v>-10.769999999999998</v>
      </c>
      <c r="BQ84" s="182">
        <f t="shared" si="58"/>
        <v>-1.0100000000000016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970</v>
      </c>
      <c r="G85" s="16">
        <f>'[3]24'!G87</f>
        <v>0</v>
      </c>
      <c r="H85" s="17">
        <f t="shared" si="59"/>
        <v>1290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24.53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24.53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214.97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214.97</v>
      </c>
      <c r="AT85" s="8">
        <v>15.47</v>
      </c>
      <c r="AU85" s="8">
        <v>29.49</v>
      </c>
      <c r="AW85" s="220">
        <v>24.53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24.53</v>
      </c>
      <c r="BD85" s="220">
        <v>30.5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30.5</v>
      </c>
      <c r="BL85" s="8">
        <f t="shared" si="53"/>
        <v>15.47</v>
      </c>
      <c r="BM85" s="8">
        <f t="shared" si="54"/>
        <v>29.49</v>
      </c>
      <c r="BN85" s="8">
        <f t="shared" si="55"/>
        <v>24.53</v>
      </c>
      <c r="BO85" s="8">
        <f t="shared" si="56"/>
        <v>30.5</v>
      </c>
      <c r="BP85" s="182">
        <f t="shared" si="57"/>
        <v>-9.06</v>
      </c>
      <c r="BQ85" s="182">
        <f t="shared" si="58"/>
        <v>-1.0100000000000016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970</v>
      </c>
      <c r="G86" s="16">
        <f>'[3]24'!G88</f>
        <v>0</v>
      </c>
      <c r="H86" s="17">
        <f t="shared" si="59"/>
        <v>1290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24.53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24.53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214.97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214.97</v>
      </c>
      <c r="AT86" s="8">
        <v>24.19</v>
      </c>
      <c r="AU86" s="8">
        <v>29.49</v>
      </c>
      <c r="AW86" s="220">
        <v>24.53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24.53</v>
      </c>
      <c r="BD86" s="220">
        <v>30.5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30.5</v>
      </c>
      <c r="BL86" s="8">
        <f t="shared" si="53"/>
        <v>24.19</v>
      </c>
      <c r="BM86" s="8">
        <f t="shared" si="54"/>
        <v>29.49</v>
      </c>
      <c r="BN86" s="8">
        <f t="shared" si="55"/>
        <v>24.53</v>
      </c>
      <c r="BO86" s="8">
        <f t="shared" si="56"/>
        <v>30.5</v>
      </c>
      <c r="BP86" s="182">
        <f t="shared" si="57"/>
        <v>-0.33999999999999986</v>
      </c>
      <c r="BQ86" s="182">
        <f t="shared" si="58"/>
        <v>-1.0100000000000016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970</v>
      </c>
      <c r="G87" s="16">
        <f>'[3]24'!G89</f>
        <v>0</v>
      </c>
      <c r="H87" s="17">
        <f t="shared" si="59"/>
        <v>1290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16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223.5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223.5</v>
      </c>
      <c r="AT87" s="8">
        <v>24.19</v>
      </c>
      <c r="AU87" s="8">
        <v>29.49</v>
      </c>
      <c r="AW87" s="220">
        <v>16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16</v>
      </c>
      <c r="BD87" s="220">
        <v>30.5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30.5</v>
      </c>
      <c r="BL87" s="8">
        <f t="shared" si="53"/>
        <v>24.19</v>
      </c>
      <c r="BM87" s="8">
        <f t="shared" si="54"/>
        <v>29.49</v>
      </c>
      <c r="BN87" s="8">
        <f t="shared" si="55"/>
        <v>16</v>
      </c>
      <c r="BO87" s="8">
        <f t="shared" si="56"/>
        <v>30.5</v>
      </c>
      <c r="BP87" s="182">
        <f t="shared" si="57"/>
        <v>8.1900000000000013</v>
      </c>
      <c r="BQ87" s="182">
        <f t="shared" si="58"/>
        <v>-1.0100000000000016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970</v>
      </c>
      <c r="G88" s="16">
        <f>'[3]24'!G90</f>
        <v>0</v>
      </c>
      <c r="H88" s="17">
        <f t="shared" si="59"/>
        <v>1290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16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223.5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223.5</v>
      </c>
      <c r="AW88" s="220">
        <v>16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16</v>
      </c>
      <c r="BD88" s="220">
        <v>30.5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30.5</v>
      </c>
      <c r="BL88" s="8">
        <f t="shared" si="53"/>
        <v>0</v>
      </c>
      <c r="BM88" s="8">
        <f t="shared" si="54"/>
        <v>0</v>
      </c>
      <c r="BN88" s="8">
        <f t="shared" si="55"/>
        <v>16</v>
      </c>
      <c r="BO88" s="8">
        <f t="shared" si="56"/>
        <v>30.5</v>
      </c>
      <c r="BP88" s="182">
        <f t="shared" si="57"/>
        <v>-16</v>
      </c>
      <c r="BQ88" s="182">
        <f t="shared" si="58"/>
        <v>-30.5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970</v>
      </c>
      <c r="G89" s="16">
        <f>'[3]24'!G91</f>
        <v>0</v>
      </c>
      <c r="H89" s="17">
        <f t="shared" si="59"/>
        <v>1290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16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223.5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223.5</v>
      </c>
      <c r="AW89" s="220">
        <v>16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16</v>
      </c>
      <c r="BD89" s="220">
        <v>30.5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30.5</v>
      </c>
      <c r="BL89" s="8">
        <f t="shared" si="53"/>
        <v>0</v>
      </c>
      <c r="BM89" s="8">
        <f t="shared" si="54"/>
        <v>0</v>
      </c>
      <c r="BN89" s="8">
        <f t="shared" si="55"/>
        <v>16</v>
      </c>
      <c r="BO89" s="8">
        <f t="shared" si="56"/>
        <v>30.5</v>
      </c>
      <c r="BP89" s="182">
        <f t="shared" si="57"/>
        <v>-16</v>
      </c>
      <c r="BQ89" s="182">
        <f t="shared" si="58"/>
        <v>-30.5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970</v>
      </c>
      <c r="G90" s="16">
        <f>'[3]24'!G92</f>
        <v>0</v>
      </c>
      <c r="H90" s="17">
        <f t="shared" si="59"/>
        <v>1290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16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223.5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223.5</v>
      </c>
      <c r="AW90" s="220">
        <v>16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16</v>
      </c>
      <c r="BD90" s="220">
        <v>30.5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30.5</v>
      </c>
      <c r="BL90" s="8">
        <f t="shared" si="53"/>
        <v>0</v>
      </c>
      <c r="BM90" s="8">
        <f t="shared" si="54"/>
        <v>0</v>
      </c>
      <c r="BN90" s="8">
        <f t="shared" si="55"/>
        <v>16</v>
      </c>
      <c r="BO90" s="8">
        <f t="shared" si="56"/>
        <v>30.5</v>
      </c>
      <c r="BP90" s="182">
        <f t="shared" si="57"/>
        <v>-16</v>
      </c>
      <c r="BQ90" s="182">
        <f t="shared" si="58"/>
        <v>-30.5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970</v>
      </c>
      <c r="G91" s="16">
        <f>'[3]24'!G93</f>
        <v>0</v>
      </c>
      <c r="H91" s="17">
        <f t="shared" si="59"/>
        <v>1290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16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223.5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223.5</v>
      </c>
      <c r="AW91" s="220">
        <v>16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16</v>
      </c>
      <c r="BD91" s="220">
        <v>30.5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30.5</v>
      </c>
      <c r="BL91" s="8">
        <f t="shared" si="53"/>
        <v>0</v>
      </c>
      <c r="BM91" s="8">
        <f t="shared" si="54"/>
        <v>0</v>
      </c>
      <c r="BN91" s="8">
        <f t="shared" si="55"/>
        <v>16</v>
      </c>
      <c r="BO91" s="8">
        <f t="shared" si="56"/>
        <v>30.5</v>
      </c>
      <c r="BP91" s="182">
        <f t="shared" si="57"/>
        <v>-16</v>
      </c>
      <c r="BQ91" s="182">
        <f t="shared" si="58"/>
        <v>-30.5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970</v>
      </c>
      <c r="G92" s="16">
        <f>'[3]24'!G94</f>
        <v>0</v>
      </c>
      <c r="H92" s="17">
        <f t="shared" si="59"/>
        <v>1290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16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223.5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223.5</v>
      </c>
      <c r="AW92" s="220">
        <v>16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16</v>
      </c>
      <c r="BD92" s="220">
        <v>30.5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30.5</v>
      </c>
      <c r="BL92" s="8">
        <f t="shared" si="53"/>
        <v>0</v>
      </c>
      <c r="BM92" s="8">
        <f t="shared" si="54"/>
        <v>0</v>
      </c>
      <c r="BN92" s="8">
        <f t="shared" si="55"/>
        <v>16</v>
      </c>
      <c r="BO92" s="8">
        <f t="shared" si="56"/>
        <v>30.5</v>
      </c>
      <c r="BP92" s="182">
        <f t="shared" si="57"/>
        <v>-16</v>
      </c>
      <c r="BQ92" s="182">
        <f t="shared" si="58"/>
        <v>-30.5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970</v>
      </c>
      <c r="G93" s="16">
        <f>'[3]24'!G95</f>
        <v>0</v>
      </c>
      <c r="H93" s="17">
        <f t="shared" si="59"/>
        <v>1290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16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223.5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223.5</v>
      </c>
      <c r="AW93" s="220">
        <v>16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16</v>
      </c>
      <c r="BD93" s="220">
        <v>30.5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30.5</v>
      </c>
      <c r="BL93" s="8">
        <f t="shared" si="53"/>
        <v>0</v>
      </c>
      <c r="BM93" s="8">
        <f t="shared" si="54"/>
        <v>0</v>
      </c>
      <c r="BN93" s="8">
        <f t="shared" si="55"/>
        <v>16</v>
      </c>
      <c r="BO93" s="8">
        <f t="shared" si="56"/>
        <v>30.5</v>
      </c>
      <c r="BP93" s="182">
        <f t="shared" si="57"/>
        <v>-16</v>
      </c>
      <c r="BQ93" s="182">
        <f t="shared" si="58"/>
        <v>-30.5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970</v>
      </c>
      <c r="G94" s="16">
        <f>'[3]24'!G96</f>
        <v>0</v>
      </c>
      <c r="H94" s="17">
        <f t="shared" si="59"/>
        <v>1290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16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223.5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223.5</v>
      </c>
      <c r="AW94" s="220">
        <v>16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16</v>
      </c>
      <c r="BD94" s="220">
        <v>30.5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30.5</v>
      </c>
      <c r="BL94" s="8">
        <f t="shared" si="53"/>
        <v>0</v>
      </c>
      <c r="BM94" s="8">
        <f t="shared" si="54"/>
        <v>0</v>
      </c>
      <c r="BN94" s="8">
        <f t="shared" si="55"/>
        <v>16</v>
      </c>
      <c r="BO94" s="8">
        <f t="shared" si="56"/>
        <v>30.5</v>
      </c>
      <c r="BP94" s="182">
        <f t="shared" si="57"/>
        <v>-16</v>
      </c>
      <c r="BQ94" s="182">
        <f t="shared" si="58"/>
        <v>-30.5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970</v>
      </c>
      <c r="G95" s="16">
        <f>'[3]24'!G97</f>
        <v>0</v>
      </c>
      <c r="H95" s="17">
        <f t="shared" si="59"/>
        <v>1290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25.02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25.02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214.48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214.48</v>
      </c>
      <c r="AW95" s="220">
        <v>25.02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25.02</v>
      </c>
      <c r="BD95" s="220">
        <v>30.5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30.5</v>
      </c>
      <c r="BL95" s="8">
        <f t="shared" si="53"/>
        <v>0</v>
      </c>
      <c r="BM95" s="8">
        <f t="shared" si="54"/>
        <v>0</v>
      </c>
      <c r="BN95" s="8">
        <f t="shared" si="55"/>
        <v>25.02</v>
      </c>
      <c r="BO95" s="8">
        <f t="shared" si="56"/>
        <v>30.5</v>
      </c>
      <c r="BP95" s="182">
        <f t="shared" si="57"/>
        <v>-25.02</v>
      </c>
      <c r="BQ95" s="182">
        <f t="shared" si="58"/>
        <v>-30.5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970</v>
      </c>
      <c r="G96" s="16">
        <f>'[3]24'!G98</f>
        <v>0</v>
      </c>
      <c r="H96" s="17">
        <f t="shared" si="59"/>
        <v>1290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25.02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25.02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214.48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214.48</v>
      </c>
      <c r="AW96" s="220">
        <v>25.02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25.02</v>
      </c>
      <c r="BD96" s="220">
        <v>30.5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30.5</v>
      </c>
      <c r="BL96" s="8">
        <f t="shared" si="53"/>
        <v>0</v>
      </c>
      <c r="BM96" s="8">
        <f t="shared" si="54"/>
        <v>0</v>
      </c>
      <c r="BN96" s="8">
        <f t="shared" si="55"/>
        <v>25.02</v>
      </c>
      <c r="BO96" s="8">
        <f t="shared" si="56"/>
        <v>30.5</v>
      </c>
      <c r="BP96" s="182">
        <f t="shared" si="57"/>
        <v>-25.02</v>
      </c>
      <c r="BQ96" s="182">
        <f t="shared" si="58"/>
        <v>-30.5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970</v>
      </c>
      <c r="G97" s="16">
        <f>'[3]24'!G99</f>
        <v>0</v>
      </c>
      <c r="H97" s="17">
        <f t="shared" si="59"/>
        <v>1290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25.02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25.02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214.48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214.48</v>
      </c>
      <c r="AW97" s="220">
        <v>25.02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25.02</v>
      </c>
      <c r="BD97" s="220">
        <v>30.5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30.5</v>
      </c>
      <c r="BL97" s="8">
        <f t="shared" si="53"/>
        <v>0</v>
      </c>
      <c r="BM97" s="8">
        <f t="shared" si="54"/>
        <v>0</v>
      </c>
      <c r="BN97" s="8">
        <f t="shared" si="55"/>
        <v>25.02</v>
      </c>
      <c r="BO97" s="8">
        <f t="shared" si="56"/>
        <v>30.5</v>
      </c>
      <c r="BP97" s="182">
        <f t="shared" si="57"/>
        <v>-25.02</v>
      </c>
      <c r="BQ97" s="182">
        <f t="shared" si="58"/>
        <v>-30.5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970</v>
      </c>
      <c r="G98" s="16">
        <f>'[3]24'!G100</f>
        <v>0</v>
      </c>
      <c r="H98" s="17">
        <f t="shared" si="59"/>
        <v>1290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25.02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25.02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214.48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214.48</v>
      </c>
      <c r="AW98" s="220">
        <v>25.02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25.02</v>
      </c>
      <c r="BD98" s="220">
        <v>30.5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30.5</v>
      </c>
      <c r="BL98" s="8">
        <f t="shared" si="53"/>
        <v>0</v>
      </c>
      <c r="BM98" s="8">
        <f t="shared" si="54"/>
        <v>0</v>
      </c>
      <c r="BN98" s="8">
        <f t="shared" si="55"/>
        <v>25.02</v>
      </c>
      <c r="BO98" s="8">
        <f t="shared" si="56"/>
        <v>30.5</v>
      </c>
      <c r="BP98" s="182">
        <f t="shared" si="57"/>
        <v>-25.02</v>
      </c>
      <c r="BQ98" s="182">
        <f t="shared" si="58"/>
        <v>-30.5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6.5542799999999994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6.5542799999999994</v>
      </c>
      <c r="P99" s="15">
        <f t="shared" si="62"/>
        <v>2.4E-2</v>
      </c>
      <c r="Q99" s="15">
        <f t="shared" si="62"/>
        <v>6.5542799999999994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6.5542799999999994</v>
      </c>
      <c r="X99" s="15">
        <f t="shared" si="62"/>
        <v>0.61509499999999928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0.61509499999999928</v>
      </c>
      <c r="AE99" s="15">
        <f t="shared" si="62"/>
        <v>0.72754500000000011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0.72754500000000011</v>
      </c>
      <c r="AL99" s="15">
        <f t="shared" si="62"/>
        <v>5.2116399999999947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5.2116399999999947</v>
      </c>
      <c r="AS99" s="15">
        <f t="shared" si="62"/>
        <v>0</v>
      </c>
      <c r="AT99" s="15">
        <f t="shared" si="62"/>
        <v>0.51704750000000022</v>
      </c>
      <c r="AU99" s="15">
        <f t="shared" si="62"/>
        <v>0.62237249999999911</v>
      </c>
      <c r="AV99" s="15">
        <f t="shared" si="62"/>
        <v>0</v>
      </c>
      <c r="AW99" s="15">
        <f t="shared" si="62"/>
        <v>0.61509499999999928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0.61509499999999928</v>
      </c>
      <c r="BD99" s="15">
        <f t="shared" si="62"/>
        <v>0.72754500000000011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0.72754500000000011</v>
      </c>
      <c r="BK99" s="15"/>
      <c r="BL99" s="15">
        <f t="shared" si="63"/>
        <v>0.51704750000000022</v>
      </c>
      <c r="BM99" s="15">
        <f t="shared" si="63"/>
        <v>0.62237249999999911</v>
      </c>
      <c r="BN99" s="15">
        <f t="shared" si="63"/>
        <v>0.61509499999999928</v>
      </c>
      <c r="BO99" s="15">
        <f t="shared" si="63"/>
        <v>0.72754500000000011</v>
      </c>
      <c r="BP99" s="15">
        <f t="shared" si="63"/>
        <v>-9.8047499999999968E-2</v>
      </c>
      <c r="BQ99" s="15">
        <f t="shared" si="63"/>
        <v>-0.10517250000000007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54"/>
      <c r="I3">
        <f>BRPL_EOD!AG3+BRPL_EOD!AH3</f>
        <v>74.97</v>
      </c>
      <c r="J3">
        <f>BYPL_EOD!AG3+BYPL_EOD!AH3</f>
        <v>42.59</v>
      </c>
      <c r="K3">
        <f>MES_EOD!AG3+MES_EOD!AH3</f>
        <v>16.059999999999999</v>
      </c>
      <c r="L3">
        <f>NDMC_EOD!AG3+NDMC_EOD!AH3</f>
        <v>80.3</v>
      </c>
      <c r="M3">
        <f>TPDDL_EOD!AG3+TPDDL_EOD!AH3</f>
        <v>51.09</v>
      </c>
      <c r="N3">
        <f t="shared" ref="N3:N66" si="0">SUM(I3:M3)</f>
        <v>265.01</v>
      </c>
      <c r="O3" s="154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56">
        <f t="shared" ref="U3:U66" si="2">SUM(P3:T3)</f>
        <v>265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54"/>
      <c r="I4">
        <f>BRPL_EOD!AG4+BRPL_EOD!AH4</f>
        <v>74.97</v>
      </c>
      <c r="J4">
        <f>BYPL_EOD!AG4+BYPL_EOD!AH4</f>
        <v>42.59</v>
      </c>
      <c r="K4">
        <f>MES_EOD!AG4+MES_EOD!AH4</f>
        <v>16.059999999999999</v>
      </c>
      <c r="L4">
        <f>NDMC_EOD!AG4+NDMC_EOD!AH4</f>
        <v>80.3</v>
      </c>
      <c r="M4">
        <f>TPDDL_EOD!AG4+TPDDL_EOD!AH4</f>
        <v>51.09</v>
      </c>
      <c r="N4">
        <f t="shared" si="0"/>
        <v>265.01</v>
      </c>
      <c r="O4" s="154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56">
        <f t="shared" si="2"/>
        <v>265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54"/>
      <c r="I5">
        <f>BRPL_EOD!AG5+BRPL_EOD!AH5</f>
        <v>74.97</v>
      </c>
      <c r="J5">
        <f>BYPL_EOD!AG5+BYPL_EOD!AH5</f>
        <v>42.59</v>
      </c>
      <c r="K5">
        <f>MES_EOD!AG5+MES_EOD!AH5</f>
        <v>16.059999999999999</v>
      </c>
      <c r="L5">
        <f>NDMC_EOD!AG5+NDMC_EOD!AH5</f>
        <v>80.3</v>
      </c>
      <c r="M5">
        <f>TPDDL_EOD!AG5+TPDDL_EOD!AH5</f>
        <v>51.09</v>
      </c>
      <c r="N5">
        <f t="shared" si="0"/>
        <v>265.01</v>
      </c>
      <c r="O5" s="154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56">
        <f t="shared" si="2"/>
        <v>265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54"/>
      <c r="I6">
        <f>BRPL_EOD!AG6+BRPL_EOD!AH6</f>
        <v>74.97</v>
      </c>
      <c r="J6">
        <f>BYPL_EOD!AG6+BYPL_EOD!AH6</f>
        <v>42.59</v>
      </c>
      <c r="K6">
        <f>MES_EOD!AG6+MES_EOD!AH6</f>
        <v>16.059999999999999</v>
      </c>
      <c r="L6">
        <f>NDMC_EOD!AG6+NDMC_EOD!AH6</f>
        <v>80.3</v>
      </c>
      <c r="M6">
        <f>TPDDL_EOD!AG6+TPDDL_EOD!AH6</f>
        <v>51.09</v>
      </c>
      <c r="N6">
        <f t="shared" si="0"/>
        <v>265.01</v>
      </c>
      <c r="O6" s="154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56">
        <f t="shared" si="2"/>
        <v>265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54"/>
      <c r="I7">
        <f>BRPL_EOD!AG7+BRPL_EOD!AH7</f>
        <v>74.97</v>
      </c>
      <c r="J7">
        <f>BYPL_EOD!AG7+BYPL_EOD!AH7</f>
        <v>42.59</v>
      </c>
      <c r="K7">
        <f>MES_EOD!AG7+MES_EOD!AH7</f>
        <v>16.059999999999999</v>
      </c>
      <c r="L7">
        <f>NDMC_EOD!AG7+NDMC_EOD!AH7</f>
        <v>80.3</v>
      </c>
      <c r="M7">
        <f>TPDDL_EOD!AG7+TPDDL_EOD!AH7</f>
        <v>51.09</v>
      </c>
      <c r="N7">
        <f t="shared" si="0"/>
        <v>265.01</v>
      </c>
      <c r="O7" s="154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56">
        <f t="shared" si="2"/>
        <v>265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54"/>
      <c r="I8">
        <f>BRPL_EOD!AG8+BRPL_EOD!AH8</f>
        <v>74.97</v>
      </c>
      <c r="J8">
        <f>BYPL_EOD!AG8+BYPL_EOD!AH8</f>
        <v>42.59</v>
      </c>
      <c r="K8">
        <f>MES_EOD!AG8+MES_EOD!AH8</f>
        <v>16.059999999999999</v>
      </c>
      <c r="L8">
        <f>NDMC_EOD!AG8+NDMC_EOD!AH8</f>
        <v>80.3</v>
      </c>
      <c r="M8">
        <f>TPDDL_EOD!AG8+TPDDL_EOD!AH8</f>
        <v>51.09</v>
      </c>
      <c r="N8">
        <f t="shared" si="0"/>
        <v>265.01</v>
      </c>
      <c r="O8" s="154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56">
        <f t="shared" si="2"/>
        <v>265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54"/>
      <c r="I9">
        <f>BRPL_EOD!AG9+BRPL_EOD!AH9</f>
        <v>74.97</v>
      </c>
      <c r="J9">
        <f>BYPL_EOD!AG9+BYPL_EOD!AH9</f>
        <v>42.59</v>
      </c>
      <c r="K9">
        <f>MES_EOD!AG9+MES_EOD!AH9</f>
        <v>16.059999999999999</v>
      </c>
      <c r="L9">
        <f>NDMC_EOD!AG9+NDMC_EOD!AH9</f>
        <v>80.3</v>
      </c>
      <c r="M9">
        <f>TPDDL_EOD!AG9+TPDDL_EOD!AH9</f>
        <v>51.09</v>
      </c>
      <c r="N9">
        <f t="shared" si="0"/>
        <v>265.01</v>
      </c>
      <c r="O9" s="154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56">
        <f t="shared" si="2"/>
        <v>265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54"/>
      <c r="I10">
        <f>BRPL_EOD!AG10+BRPL_EOD!AH10</f>
        <v>74.97</v>
      </c>
      <c r="J10">
        <f>BYPL_EOD!AG10+BYPL_EOD!AH10</f>
        <v>42.59</v>
      </c>
      <c r="K10">
        <f>MES_EOD!AG10+MES_EOD!AH10</f>
        <v>16.059999999999999</v>
      </c>
      <c r="L10">
        <f>NDMC_EOD!AG10+NDMC_EOD!AH10</f>
        <v>80.3</v>
      </c>
      <c r="M10">
        <f>TPDDL_EOD!AG10+TPDDL_EOD!AH10</f>
        <v>51.09</v>
      </c>
      <c r="N10">
        <f t="shared" si="0"/>
        <v>265.01</v>
      </c>
      <c r="O10" s="154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56">
        <f t="shared" si="2"/>
        <v>265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54"/>
      <c r="I11">
        <f>BRPL_EOD!AG11+BRPL_EOD!AH11</f>
        <v>74.97</v>
      </c>
      <c r="J11">
        <f>BYPL_EOD!AG11+BYPL_EOD!AH11</f>
        <v>42.59</v>
      </c>
      <c r="K11">
        <f>MES_EOD!AG11+MES_EOD!AH11</f>
        <v>16.059999999999999</v>
      </c>
      <c r="L11">
        <f>NDMC_EOD!AG11+NDMC_EOD!AH11</f>
        <v>80.3</v>
      </c>
      <c r="M11">
        <f>TPDDL_EOD!AG11+TPDDL_EOD!AH11</f>
        <v>51.09</v>
      </c>
      <c r="N11">
        <f t="shared" si="0"/>
        <v>265.01</v>
      </c>
      <c r="O11" s="154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56">
        <f t="shared" si="2"/>
        <v>265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54"/>
      <c r="I12">
        <f>BRPL_EOD!AG12+BRPL_EOD!AH12</f>
        <v>74.97</v>
      </c>
      <c r="J12">
        <f>BYPL_EOD!AG12+BYPL_EOD!AH12</f>
        <v>42.59</v>
      </c>
      <c r="K12">
        <f>MES_EOD!AG12+MES_EOD!AH12</f>
        <v>16.059999999999999</v>
      </c>
      <c r="L12">
        <f>NDMC_EOD!AG12+NDMC_EOD!AH12</f>
        <v>80.3</v>
      </c>
      <c r="M12">
        <f>TPDDL_EOD!AG12+TPDDL_EOD!AH12</f>
        <v>51.09</v>
      </c>
      <c r="N12">
        <f t="shared" si="0"/>
        <v>265.01</v>
      </c>
      <c r="O12" s="154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56">
        <f t="shared" si="2"/>
        <v>265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54"/>
      <c r="I13">
        <f>BRPL_EOD!AG13+BRPL_EOD!AH13</f>
        <v>74.97</v>
      </c>
      <c r="J13">
        <f>BYPL_EOD!AG13+BYPL_EOD!AH13</f>
        <v>42.59</v>
      </c>
      <c r="K13">
        <f>MES_EOD!AG13+MES_EOD!AH13</f>
        <v>16.059999999999999</v>
      </c>
      <c r="L13">
        <f>NDMC_EOD!AG13+NDMC_EOD!AH13</f>
        <v>80.3</v>
      </c>
      <c r="M13">
        <f>TPDDL_EOD!AG13+TPDDL_EOD!AH13</f>
        <v>51.09</v>
      </c>
      <c r="N13">
        <f t="shared" si="0"/>
        <v>265.01</v>
      </c>
      <c r="O13" s="154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56">
        <f t="shared" si="2"/>
        <v>265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54"/>
      <c r="I14">
        <f>BRPL_EOD!AG14+BRPL_EOD!AH14</f>
        <v>74.97</v>
      </c>
      <c r="J14">
        <f>BYPL_EOD!AG14+BYPL_EOD!AH14</f>
        <v>42.59</v>
      </c>
      <c r="K14">
        <f>MES_EOD!AG14+MES_EOD!AH14</f>
        <v>16.059999999999999</v>
      </c>
      <c r="L14">
        <f>NDMC_EOD!AG14+NDMC_EOD!AH14</f>
        <v>80.3</v>
      </c>
      <c r="M14">
        <f>TPDDL_EOD!AG14+TPDDL_EOD!AH14</f>
        <v>51.09</v>
      </c>
      <c r="N14">
        <f t="shared" si="0"/>
        <v>265.01</v>
      </c>
      <c r="O14" s="154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56">
        <f t="shared" si="2"/>
        <v>265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54"/>
      <c r="I15">
        <f>BRPL_EOD!AG15+BRPL_EOD!AH15</f>
        <v>74.97</v>
      </c>
      <c r="J15">
        <f>BYPL_EOD!AG15+BYPL_EOD!AH15</f>
        <v>42.59</v>
      </c>
      <c r="K15">
        <f>MES_EOD!AG15+MES_EOD!AH15</f>
        <v>16.059999999999999</v>
      </c>
      <c r="L15">
        <f>NDMC_EOD!AG15+NDMC_EOD!AH15</f>
        <v>80.3</v>
      </c>
      <c r="M15">
        <f>TPDDL_EOD!AG15+TPDDL_EOD!AH15</f>
        <v>51.09</v>
      </c>
      <c r="N15">
        <f t="shared" si="0"/>
        <v>265.01</v>
      </c>
      <c r="O15" s="154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56">
        <f t="shared" si="2"/>
        <v>265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54"/>
      <c r="I16">
        <f>BRPL_EOD!AG16+BRPL_EOD!AH16</f>
        <v>74.97</v>
      </c>
      <c r="J16">
        <f>BYPL_EOD!AG16+BYPL_EOD!AH16</f>
        <v>42.59</v>
      </c>
      <c r="K16">
        <f>MES_EOD!AG16+MES_EOD!AH16</f>
        <v>16.059999999999999</v>
      </c>
      <c r="L16">
        <f>NDMC_EOD!AG16+NDMC_EOD!AH16</f>
        <v>80.3</v>
      </c>
      <c r="M16">
        <f>TPDDL_EOD!AG16+TPDDL_EOD!AH16</f>
        <v>51.09</v>
      </c>
      <c r="N16">
        <f t="shared" si="0"/>
        <v>265.01</v>
      </c>
      <c r="O16" s="154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56">
        <f t="shared" si="2"/>
        <v>265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54"/>
      <c r="I17">
        <f>BRPL_EOD!AG17+BRPL_EOD!AH17</f>
        <v>74.97</v>
      </c>
      <c r="J17">
        <f>BYPL_EOD!AG17+BYPL_EOD!AH17</f>
        <v>42.59</v>
      </c>
      <c r="K17">
        <f>MES_EOD!AG17+MES_EOD!AH17</f>
        <v>16.059999999999999</v>
      </c>
      <c r="L17">
        <f>NDMC_EOD!AG17+NDMC_EOD!AH17</f>
        <v>80.3</v>
      </c>
      <c r="M17">
        <f>TPDDL_EOD!AG17+TPDDL_EOD!AH17</f>
        <v>51.09</v>
      </c>
      <c r="N17">
        <f t="shared" si="0"/>
        <v>265.01</v>
      </c>
      <c r="O17" s="154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56">
        <f t="shared" si="2"/>
        <v>265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54"/>
      <c r="I18">
        <f>BRPL_EOD!AG18+BRPL_EOD!AH18</f>
        <v>74.97</v>
      </c>
      <c r="J18">
        <f>BYPL_EOD!AG18+BYPL_EOD!AH18</f>
        <v>42.59</v>
      </c>
      <c r="K18">
        <f>MES_EOD!AG18+MES_EOD!AH18</f>
        <v>16.059999999999999</v>
      </c>
      <c r="L18">
        <f>NDMC_EOD!AG18+NDMC_EOD!AH18</f>
        <v>80.3</v>
      </c>
      <c r="M18">
        <f>TPDDL_EOD!AG18+TPDDL_EOD!AH18</f>
        <v>51.09</v>
      </c>
      <c r="N18">
        <f t="shared" si="0"/>
        <v>265.01</v>
      </c>
      <c r="O18" s="154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56">
        <f t="shared" si="2"/>
        <v>265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54"/>
      <c r="I19">
        <f>BRPL_EOD!AG19+BRPL_EOD!AH19</f>
        <v>74.97</v>
      </c>
      <c r="J19">
        <f>BYPL_EOD!AG19+BYPL_EOD!AH19</f>
        <v>42.59</v>
      </c>
      <c r="K19">
        <f>MES_EOD!AG19+MES_EOD!AH19</f>
        <v>16.059999999999999</v>
      </c>
      <c r="L19">
        <f>NDMC_EOD!AG19+NDMC_EOD!AH19</f>
        <v>80.3</v>
      </c>
      <c r="M19">
        <f>TPDDL_EOD!AG19+TPDDL_EOD!AH19</f>
        <v>51.09</v>
      </c>
      <c r="N19">
        <f t="shared" si="0"/>
        <v>265.01</v>
      </c>
      <c r="O19" s="154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56">
        <f t="shared" si="2"/>
        <v>265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54"/>
      <c r="I20">
        <f>BRPL_EOD!AG20+BRPL_EOD!AH20</f>
        <v>74.97</v>
      </c>
      <c r="J20">
        <f>BYPL_EOD!AG20+BYPL_EOD!AH20</f>
        <v>42.59</v>
      </c>
      <c r="K20">
        <f>MES_EOD!AG20+MES_EOD!AH20</f>
        <v>16.059999999999999</v>
      </c>
      <c r="L20">
        <f>NDMC_EOD!AG20+NDMC_EOD!AH20</f>
        <v>80.3</v>
      </c>
      <c r="M20">
        <f>TPDDL_EOD!AG20+TPDDL_EOD!AH20</f>
        <v>51.09</v>
      </c>
      <c r="N20">
        <f t="shared" si="0"/>
        <v>265.01</v>
      </c>
      <c r="O20" s="154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56">
        <f t="shared" si="2"/>
        <v>265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54"/>
      <c r="I21">
        <f>BRPL_EOD!AG21+BRPL_EOD!AH21</f>
        <v>74.97</v>
      </c>
      <c r="J21">
        <f>BYPL_EOD!AG21+BYPL_EOD!AH21</f>
        <v>42.59</v>
      </c>
      <c r="K21">
        <f>MES_EOD!AG21+MES_EOD!AH21</f>
        <v>16.059999999999999</v>
      </c>
      <c r="L21">
        <f>NDMC_EOD!AG21+NDMC_EOD!AH21</f>
        <v>80.3</v>
      </c>
      <c r="M21">
        <f>TPDDL_EOD!AG21+TPDDL_EOD!AH21</f>
        <v>51.09</v>
      </c>
      <c r="N21">
        <f t="shared" si="0"/>
        <v>265.01</v>
      </c>
      <c r="O21" s="154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56">
        <f t="shared" si="2"/>
        <v>265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54"/>
      <c r="I22">
        <f>BRPL_EOD!AG22+BRPL_EOD!AH22</f>
        <v>74.97</v>
      </c>
      <c r="J22">
        <f>BYPL_EOD!AG22+BYPL_EOD!AH22</f>
        <v>42.59</v>
      </c>
      <c r="K22">
        <f>MES_EOD!AG22+MES_EOD!AH22</f>
        <v>16.059999999999999</v>
      </c>
      <c r="L22">
        <f>NDMC_EOD!AG22+NDMC_EOD!AH22</f>
        <v>80.3</v>
      </c>
      <c r="M22">
        <f>TPDDL_EOD!AG22+TPDDL_EOD!AH22</f>
        <v>51.09</v>
      </c>
      <c r="N22">
        <f t="shared" si="0"/>
        <v>265.01</v>
      </c>
      <c r="O22" s="154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56">
        <f t="shared" si="2"/>
        <v>265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54"/>
      <c r="I23">
        <f>BRPL_EOD!AG23+BRPL_EOD!AH23</f>
        <v>74.97</v>
      </c>
      <c r="J23">
        <f>BYPL_EOD!AG23+BYPL_EOD!AH23</f>
        <v>42.59</v>
      </c>
      <c r="K23">
        <f>MES_EOD!AG23+MES_EOD!AH23</f>
        <v>16.059999999999999</v>
      </c>
      <c r="L23">
        <f>NDMC_EOD!AG23+NDMC_EOD!AH23</f>
        <v>80.3</v>
      </c>
      <c r="M23">
        <f>TPDDL_EOD!AG23+TPDDL_EOD!AH23</f>
        <v>51.09</v>
      </c>
      <c r="N23">
        <f t="shared" si="0"/>
        <v>265.01</v>
      </c>
      <c r="O23" s="154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56">
        <f t="shared" si="2"/>
        <v>265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54"/>
      <c r="I24">
        <f>BRPL_EOD!AG24+BRPL_EOD!AH24</f>
        <v>74.97</v>
      </c>
      <c r="J24">
        <f>BYPL_EOD!AG24+BYPL_EOD!AH24</f>
        <v>42.59</v>
      </c>
      <c r="K24">
        <f>MES_EOD!AG24+MES_EOD!AH24</f>
        <v>16.059999999999999</v>
      </c>
      <c r="L24">
        <f>NDMC_EOD!AG24+NDMC_EOD!AH24</f>
        <v>80.3</v>
      </c>
      <c r="M24">
        <f>TPDDL_EOD!AG24+TPDDL_EOD!AH24</f>
        <v>51.09</v>
      </c>
      <c r="N24">
        <f t="shared" si="0"/>
        <v>265.01</v>
      </c>
      <c r="O24" s="154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56">
        <f t="shared" si="2"/>
        <v>265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54"/>
      <c r="I25">
        <f>BRPL_EOD!AG25+BRPL_EOD!AH25</f>
        <v>74.97</v>
      </c>
      <c r="J25">
        <f>BYPL_EOD!AG25+BYPL_EOD!AH25</f>
        <v>42.59</v>
      </c>
      <c r="K25">
        <f>MES_EOD!AG25+MES_EOD!AH25</f>
        <v>16.059999999999999</v>
      </c>
      <c r="L25">
        <f>NDMC_EOD!AG25+NDMC_EOD!AH25</f>
        <v>80.3</v>
      </c>
      <c r="M25">
        <f>TPDDL_EOD!AG25+TPDDL_EOD!AH25</f>
        <v>51.09</v>
      </c>
      <c r="N25">
        <f t="shared" si="0"/>
        <v>265.01</v>
      </c>
      <c r="O25" s="154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56">
        <f t="shared" si="2"/>
        <v>265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54"/>
      <c r="I26">
        <f>BRPL_EOD!AG26+BRPL_EOD!AH26</f>
        <v>74.97</v>
      </c>
      <c r="J26">
        <f>BYPL_EOD!AG26+BYPL_EOD!AH26</f>
        <v>42.59</v>
      </c>
      <c r="K26">
        <f>MES_EOD!AG26+MES_EOD!AH26</f>
        <v>16.059999999999999</v>
      </c>
      <c r="L26">
        <f>NDMC_EOD!AG26+NDMC_EOD!AH26</f>
        <v>80.3</v>
      </c>
      <c r="M26">
        <f>TPDDL_EOD!AG26+TPDDL_EOD!AH26</f>
        <v>51.09</v>
      </c>
      <c r="N26">
        <f t="shared" si="0"/>
        <v>265.01</v>
      </c>
      <c r="O26" s="154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56">
        <f t="shared" si="2"/>
        <v>265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54"/>
      <c r="I27">
        <f>BRPL_EOD!AG27+BRPL_EOD!AH27</f>
        <v>74.97</v>
      </c>
      <c r="J27">
        <f>BYPL_EOD!AG27+BYPL_EOD!AH27</f>
        <v>42.59</v>
      </c>
      <c r="K27">
        <f>MES_EOD!AG27+MES_EOD!AH27</f>
        <v>16.059999999999999</v>
      </c>
      <c r="L27">
        <f>NDMC_EOD!AG27+NDMC_EOD!AH27</f>
        <v>80.3</v>
      </c>
      <c r="M27">
        <f>TPDDL_EOD!AG27+TPDDL_EOD!AH27</f>
        <v>51.09</v>
      </c>
      <c r="N27">
        <f t="shared" si="0"/>
        <v>265.01</v>
      </c>
      <c r="O27" s="154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56">
        <f t="shared" si="2"/>
        <v>265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54"/>
      <c r="I28">
        <f>BRPL_EOD!AG28+BRPL_EOD!AH28</f>
        <v>74.97</v>
      </c>
      <c r="J28">
        <f>BYPL_EOD!AG28+BYPL_EOD!AH28</f>
        <v>42.59</v>
      </c>
      <c r="K28">
        <f>MES_EOD!AG28+MES_EOD!AH28</f>
        <v>16.059999999999999</v>
      </c>
      <c r="L28">
        <f>NDMC_EOD!AG28+NDMC_EOD!AH28</f>
        <v>80.3</v>
      </c>
      <c r="M28">
        <f>TPDDL_EOD!AG28+TPDDL_EOD!AH28</f>
        <v>51.09</v>
      </c>
      <c r="N28">
        <f t="shared" si="0"/>
        <v>265.01</v>
      </c>
      <c r="O28" s="154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56">
        <f t="shared" si="2"/>
        <v>265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54"/>
      <c r="I29">
        <f>BRPL_EOD!AG29+BRPL_EOD!AH29</f>
        <v>74.97</v>
      </c>
      <c r="J29">
        <f>BYPL_EOD!AG29+BYPL_EOD!AH29</f>
        <v>42.59</v>
      </c>
      <c r="K29">
        <f>MES_EOD!AG29+MES_EOD!AH29</f>
        <v>16.059999999999999</v>
      </c>
      <c r="L29">
        <f>NDMC_EOD!AG29+NDMC_EOD!AH29</f>
        <v>80.3</v>
      </c>
      <c r="M29">
        <f>TPDDL_EOD!AG29+TPDDL_EOD!AH29</f>
        <v>51.09</v>
      </c>
      <c r="N29">
        <f t="shared" si="0"/>
        <v>265.01</v>
      </c>
      <c r="O29" s="154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56">
        <f t="shared" si="2"/>
        <v>265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54"/>
      <c r="I30">
        <f>BRPL_EOD!AG30+BRPL_EOD!AH30</f>
        <v>74.97</v>
      </c>
      <c r="J30">
        <f>BYPL_EOD!AG30+BYPL_EOD!AH30</f>
        <v>42.59</v>
      </c>
      <c r="K30">
        <f>MES_EOD!AG30+MES_EOD!AH30</f>
        <v>16.059999999999999</v>
      </c>
      <c r="L30">
        <f>NDMC_EOD!AG30+NDMC_EOD!AH30</f>
        <v>80.3</v>
      </c>
      <c r="M30">
        <f>TPDDL_EOD!AG30+TPDDL_EOD!AH30</f>
        <v>51.09</v>
      </c>
      <c r="N30">
        <f t="shared" si="0"/>
        <v>265.01</v>
      </c>
      <c r="O30" s="154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56">
        <f t="shared" si="2"/>
        <v>265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54"/>
      <c r="I31">
        <f>BRPL_EOD!AG31+BRPL_EOD!AH31</f>
        <v>74.97</v>
      </c>
      <c r="J31">
        <f>BYPL_EOD!AG31+BYPL_EOD!AH31</f>
        <v>42.59</v>
      </c>
      <c r="K31">
        <f>MES_EOD!AG31+MES_EOD!AH31</f>
        <v>16.059999999999999</v>
      </c>
      <c r="L31">
        <f>NDMC_EOD!AG31+NDMC_EOD!AH31</f>
        <v>80.3</v>
      </c>
      <c r="M31">
        <f>TPDDL_EOD!AG31+TPDDL_EOD!AH31</f>
        <v>51.09</v>
      </c>
      <c r="N31">
        <f t="shared" si="0"/>
        <v>265.01</v>
      </c>
      <c r="O31" s="154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56">
        <f t="shared" si="2"/>
        <v>265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54"/>
      <c r="I32">
        <f>BRPL_EOD!AG32+BRPL_EOD!AH32</f>
        <v>74.97</v>
      </c>
      <c r="J32">
        <f>BYPL_EOD!AG32+BYPL_EOD!AH32</f>
        <v>42.59</v>
      </c>
      <c r="K32">
        <f>MES_EOD!AG32+MES_EOD!AH32</f>
        <v>16.059999999999999</v>
      </c>
      <c r="L32">
        <f>NDMC_EOD!AG32+NDMC_EOD!AH32</f>
        <v>80.3</v>
      </c>
      <c r="M32">
        <f>TPDDL_EOD!AG32+TPDDL_EOD!AH32</f>
        <v>51.09</v>
      </c>
      <c r="N32">
        <f t="shared" si="0"/>
        <v>265.01</v>
      </c>
      <c r="O32" s="154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56">
        <f t="shared" si="2"/>
        <v>265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54"/>
      <c r="I33">
        <f>BRPL_EOD!AG33+BRPL_EOD!AH33</f>
        <v>74.97</v>
      </c>
      <c r="J33">
        <f>BYPL_EOD!AG33+BYPL_EOD!AH33</f>
        <v>42.59</v>
      </c>
      <c r="K33">
        <f>MES_EOD!AG33+MES_EOD!AH33</f>
        <v>16.059999999999999</v>
      </c>
      <c r="L33">
        <f>NDMC_EOD!AG33+NDMC_EOD!AH33</f>
        <v>80.3</v>
      </c>
      <c r="M33">
        <f>TPDDL_EOD!AG33+TPDDL_EOD!AH33</f>
        <v>51.09</v>
      </c>
      <c r="N33">
        <f t="shared" si="0"/>
        <v>265.01</v>
      </c>
      <c r="O33" s="154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56">
        <f t="shared" si="2"/>
        <v>265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54"/>
      <c r="I34">
        <f>BRPL_EOD!AG34+BRPL_EOD!AH34</f>
        <v>74.97</v>
      </c>
      <c r="J34">
        <f>BYPL_EOD!AG34+BYPL_EOD!AH34</f>
        <v>42.59</v>
      </c>
      <c r="K34">
        <f>MES_EOD!AG34+MES_EOD!AH34</f>
        <v>16.059999999999999</v>
      </c>
      <c r="L34">
        <f>NDMC_EOD!AG34+NDMC_EOD!AH34</f>
        <v>80.3</v>
      </c>
      <c r="M34">
        <f>TPDDL_EOD!AG34+TPDDL_EOD!AH34</f>
        <v>51.09</v>
      </c>
      <c r="N34">
        <f t="shared" si="0"/>
        <v>265.01</v>
      </c>
      <c r="O34" s="154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56">
        <f t="shared" si="2"/>
        <v>265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54"/>
      <c r="I35">
        <f>BRPL_EOD!AG35+BRPL_EOD!AH35</f>
        <v>74.97</v>
      </c>
      <c r="J35">
        <f>BYPL_EOD!AG35+BYPL_EOD!AH35</f>
        <v>42.59</v>
      </c>
      <c r="K35">
        <f>MES_EOD!AG35+MES_EOD!AH35</f>
        <v>16.059999999999999</v>
      </c>
      <c r="L35">
        <f>NDMC_EOD!AG35+NDMC_EOD!AH35</f>
        <v>80.3</v>
      </c>
      <c r="M35">
        <f>TPDDL_EOD!AG35+TPDDL_EOD!AH35</f>
        <v>51.09</v>
      </c>
      <c r="N35">
        <f t="shared" si="0"/>
        <v>265.01</v>
      </c>
      <c r="O35" s="154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56">
        <f t="shared" si="2"/>
        <v>265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54"/>
      <c r="I36">
        <f>BRPL_EOD!AG36+BRPL_EOD!AH36</f>
        <v>74.97</v>
      </c>
      <c r="J36">
        <f>BYPL_EOD!AG36+BYPL_EOD!AH36</f>
        <v>42.59</v>
      </c>
      <c r="K36">
        <f>MES_EOD!AG36+MES_EOD!AH36</f>
        <v>16.059999999999999</v>
      </c>
      <c r="L36">
        <f>NDMC_EOD!AG36+NDMC_EOD!AH36</f>
        <v>80.3</v>
      </c>
      <c r="M36">
        <f>TPDDL_EOD!AG36+TPDDL_EOD!AH36</f>
        <v>51.09</v>
      </c>
      <c r="N36">
        <f t="shared" si="0"/>
        <v>265.01</v>
      </c>
      <c r="O36" s="154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56">
        <f t="shared" si="2"/>
        <v>265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54"/>
      <c r="I37">
        <f>BRPL_EOD!AG37+BRPL_EOD!AH37</f>
        <v>74.97</v>
      </c>
      <c r="J37">
        <f>BYPL_EOD!AG37+BYPL_EOD!AH37</f>
        <v>42.59</v>
      </c>
      <c r="K37">
        <f>MES_EOD!AG37+MES_EOD!AH37</f>
        <v>16.059999999999999</v>
      </c>
      <c r="L37">
        <f>NDMC_EOD!AG37+NDMC_EOD!AH37</f>
        <v>80.3</v>
      </c>
      <c r="M37">
        <f>TPDDL_EOD!AG37+TPDDL_EOD!AH37</f>
        <v>51.09</v>
      </c>
      <c r="N37">
        <f t="shared" si="0"/>
        <v>265.01</v>
      </c>
      <c r="O37" s="154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56">
        <f t="shared" si="2"/>
        <v>265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54"/>
      <c r="I38">
        <f>BRPL_EOD!AG38+BRPL_EOD!AH38</f>
        <v>74.97</v>
      </c>
      <c r="J38">
        <f>BYPL_EOD!AG38+BYPL_EOD!AH38</f>
        <v>42.59</v>
      </c>
      <c r="K38">
        <f>MES_EOD!AG38+MES_EOD!AH38</f>
        <v>16.059999999999999</v>
      </c>
      <c r="L38">
        <f>NDMC_EOD!AG38+NDMC_EOD!AH38</f>
        <v>80.3</v>
      </c>
      <c r="M38">
        <f>TPDDL_EOD!AG38+TPDDL_EOD!AH38</f>
        <v>51.09</v>
      </c>
      <c r="N38">
        <f t="shared" si="0"/>
        <v>265.01</v>
      </c>
      <c r="O38" s="154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56">
        <f t="shared" si="2"/>
        <v>265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54"/>
      <c r="I39">
        <f>BRPL_EOD!AG39+BRPL_EOD!AH39</f>
        <v>74.97</v>
      </c>
      <c r="J39">
        <f>BYPL_EOD!AG39+BYPL_EOD!AH39</f>
        <v>42.59</v>
      </c>
      <c r="K39">
        <f>MES_EOD!AG39+MES_EOD!AH39</f>
        <v>16.059999999999999</v>
      </c>
      <c r="L39">
        <f>NDMC_EOD!AG39+NDMC_EOD!AH39</f>
        <v>80.3</v>
      </c>
      <c r="M39">
        <f>TPDDL_EOD!AG39+TPDDL_EOD!AH39</f>
        <v>51.09</v>
      </c>
      <c r="N39">
        <f t="shared" si="0"/>
        <v>265.01</v>
      </c>
      <c r="O39" s="154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56">
        <f t="shared" si="2"/>
        <v>265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54"/>
      <c r="I40">
        <f>BRPL_EOD!AG40+BRPL_EOD!AH40</f>
        <v>74.97</v>
      </c>
      <c r="J40">
        <f>BYPL_EOD!AG40+BYPL_EOD!AH40</f>
        <v>42.59</v>
      </c>
      <c r="K40">
        <f>MES_EOD!AG40+MES_EOD!AH40</f>
        <v>16.059999999999999</v>
      </c>
      <c r="L40">
        <f>NDMC_EOD!AG40+NDMC_EOD!AH40</f>
        <v>80.3</v>
      </c>
      <c r="M40">
        <f>TPDDL_EOD!AG40+TPDDL_EOD!AH40</f>
        <v>51.09</v>
      </c>
      <c r="N40">
        <f t="shared" si="0"/>
        <v>265.01</v>
      </c>
      <c r="O40" s="154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56">
        <f t="shared" si="2"/>
        <v>265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54"/>
      <c r="I41">
        <f>BRPL_EOD!AG41+BRPL_EOD!AH41</f>
        <v>74.97</v>
      </c>
      <c r="J41">
        <f>BYPL_EOD!AG41+BYPL_EOD!AH41</f>
        <v>42.59</v>
      </c>
      <c r="K41">
        <f>MES_EOD!AG41+MES_EOD!AH41</f>
        <v>16.059999999999999</v>
      </c>
      <c r="L41">
        <f>NDMC_EOD!AG41+NDMC_EOD!AH41</f>
        <v>80.3</v>
      </c>
      <c r="M41">
        <f>TPDDL_EOD!AG41+TPDDL_EOD!AH41</f>
        <v>51.09</v>
      </c>
      <c r="N41">
        <f t="shared" si="0"/>
        <v>265.01</v>
      </c>
      <c r="O41" s="154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56">
        <f t="shared" si="2"/>
        <v>265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54"/>
      <c r="I42">
        <f>BRPL_EOD!AG42+BRPL_EOD!AH42</f>
        <v>74.97</v>
      </c>
      <c r="J42">
        <f>BYPL_EOD!AG42+BYPL_EOD!AH42</f>
        <v>42.59</v>
      </c>
      <c r="K42">
        <f>MES_EOD!AG42+MES_EOD!AH42</f>
        <v>16.059999999999999</v>
      </c>
      <c r="L42">
        <f>NDMC_EOD!AG42+NDMC_EOD!AH42</f>
        <v>80.3</v>
      </c>
      <c r="M42">
        <f>TPDDL_EOD!AG42+TPDDL_EOD!AH42</f>
        <v>51.09</v>
      </c>
      <c r="N42">
        <f t="shared" si="0"/>
        <v>265.01</v>
      </c>
      <c r="O42" s="154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56">
        <f t="shared" si="2"/>
        <v>265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54"/>
      <c r="I43">
        <f>BRPL_EOD!AG43+BRPL_EOD!AH43</f>
        <v>74.97</v>
      </c>
      <c r="J43">
        <f>BYPL_EOD!AG43+BYPL_EOD!AH43</f>
        <v>42.59</v>
      </c>
      <c r="K43">
        <f>MES_EOD!AG43+MES_EOD!AH43</f>
        <v>16.059999999999999</v>
      </c>
      <c r="L43">
        <f>NDMC_EOD!AG43+NDMC_EOD!AH43</f>
        <v>80.3</v>
      </c>
      <c r="M43">
        <f>TPDDL_EOD!AG43+TPDDL_EOD!AH43</f>
        <v>51.09</v>
      </c>
      <c r="N43">
        <f t="shared" si="0"/>
        <v>265.01</v>
      </c>
      <c r="O43" s="154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56">
        <f t="shared" si="2"/>
        <v>265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54"/>
      <c r="I44">
        <f>BRPL_EOD!AG44+BRPL_EOD!AH44</f>
        <v>74.97</v>
      </c>
      <c r="J44">
        <f>BYPL_EOD!AG44+BYPL_EOD!AH44</f>
        <v>42.59</v>
      </c>
      <c r="K44">
        <f>MES_EOD!AG44+MES_EOD!AH44</f>
        <v>16.059999999999999</v>
      </c>
      <c r="L44">
        <f>NDMC_EOD!AG44+NDMC_EOD!AH44</f>
        <v>80.3</v>
      </c>
      <c r="M44">
        <f>TPDDL_EOD!AG44+TPDDL_EOD!AH44</f>
        <v>51.09</v>
      </c>
      <c r="N44">
        <f t="shared" si="0"/>
        <v>265.01</v>
      </c>
      <c r="O44" s="154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56">
        <f t="shared" si="2"/>
        <v>265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54"/>
      <c r="I45">
        <f>BRPL_EOD!AG45+BRPL_EOD!AH45</f>
        <v>74.97</v>
      </c>
      <c r="J45">
        <f>BYPL_EOD!AG45+BYPL_EOD!AH45</f>
        <v>42.59</v>
      </c>
      <c r="K45">
        <f>MES_EOD!AG45+MES_EOD!AH45</f>
        <v>16.059999999999999</v>
      </c>
      <c r="L45">
        <f>NDMC_EOD!AG45+NDMC_EOD!AH45</f>
        <v>80.3</v>
      </c>
      <c r="M45">
        <f>TPDDL_EOD!AG45+TPDDL_EOD!AH45</f>
        <v>51.09</v>
      </c>
      <c r="N45">
        <f t="shared" si="0"/>
        <v>265.01</v>
      </c>
      <c r="O45" s="154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56">
        <f t="shared" si="2"/>
        <v>265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54"/>
      <c r="I46">
        <f>BRPL_EOD!AG46+BRPL_EOD!AH46</f>
        <v>74.97</v>
      </c>
      <c r="J46">
        <f>BYPL_EOD!AG46+BYPL_EOD!AH46</f>
        <v>42.59</v>
      </c>
      <c r="K46">
        <f>MES_EOD!AG46+MES_EOD!AH46</f>
        <v>16.059999999999999</v>
      </c>
      <c r="L46">
        <f>NDMC_EOD!AG46+NDMC_EOD!AH46</f>
        <v>80.3</v>
      </c>
      <c r="M46">
        <f>TPDDL_EOD!AG46+TPDDL_EOD!AH46</f>
        <v>51.09</v>
      </c>
      <c r="N46">
        <f t="shared" si="0"/>
        <v>265.01</v>
      </c>
      <c r="O46" s="154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56">
        <f t="shared" si="2"/>
        <v>265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54"/>
      <c r="I47">
        <f>BRPL_EOD!AG47+BRPL_EOD!AH47</f>
        <v>74.97</v>
      </c>
      <c r="J47">
        <f>BYPL_EOD!AG47+BYPL_EOD!AH47</f>
        <v>42.59</v>
      </c>
      <c r="K47">
        <f>MES_EOD!AG47+MES_EOD!AH47</f>
        <v>16.059999999999999</v>
      </c>
      <c r="L47">
        <f>NDMC_EOD!AG47+NDMC_EOD!AH47</f>
        <v>80.3</v>
      </c>
      <c r="M47">
        <f>TPDDL_EOD!AG47+TPDDL_EOD!AH47</f>
        <v>51.09</v>
      </c>
      <c r="N47">
        <f t="shared" si="0"/>
        <v>265.01</v>
      </c>
      <c r="O47" s="154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56">
        <f t="shared" si="2"/>
        <v>265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54"/>
      <c r="I48">
        <f>BRPL_EOD!AG48+BRPL_EOD!AH48</f>
        <v>74.97</v>
      </c>
      <c r="J48">
        <f>BYPL_EOD!AG48+BYPL_EOD!AH48</f>
        <v>42.59</v>
      </c>
      <c r="K48">
        <f>MES_EOD!AG48+MES_EOD!AH48</f>
        <v>16.059999999999999</v>
      </c>
      <c r="L48">
        <f>NDMC_EOD!AG48+NDMC_EOD!AH48</f>
        <v>80.3</v>
      </c>
      <c r="M48">
        <f>TPDDL_EOD!AG48+TPDDL_EOD!AH48</f>
        <v>51.09</v>
      </c>
      <c r="N48">
        <f t="shared" si="0"/>
        <v>265.01</v>
      </c>
      <c r="O48" s="154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56">
        <f t="shared" si="2"/>
        <v>265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54"/>
      <c r="I49">
        <f>BRPL_EOD!AG49+BRPL_EOD!AH49</f>
        <v>74.97</v>
      </c>
      <c r="J49">
        <f>BYPL_EOD!AG49+BYPL_EOD!AH49</f>
        <v>42.59</v>
      </c>
      <c r="K49">
        <f>MES_EOD!AG49+MES_EOD!AH49</f>
        <v>16.059999999999999</v>
      </c>
      <c r="L49">
        <f>NDMC_EOD!AG49+NDMC_EOD!AH49</f>
        <v>80.3</v>
      </c>
      <c r="M49">
        <f>TPDDL_EOD!AG49+TPDDL_EOD!AH49</f>
        <v>51.09</v>
      </c>
      <c r="N49">
        <f t="shared" si="0"/>
        <v>265.01</v>
      </c>
      <c r="O49" s="154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56">
        <f t="shared" si="2"/>
        <v>265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54"/>
      <c r="I50">
        <f>BRPL_EOD!AG50+BRPL_EOD!AH50</f>
        <v>74.97</v>
      </c>
      <c r="J50">
        <f>BYPL_EOD!AG50+BYPL_EOD!AH50</f>
        <v>42.59</v>
      </c>
      <c r="K50">
        <f>MES_EOD!AG50+MES_EOD!AH50</f>
        <v>16.059999999999999</v>
      </c>
      <c r="L50">
        <f>NDMC_EOD!AG50+NDMC_EOD!AH50</f>
        <v>80.3</v>
      </c>
      <c r="M50">
        <f>TPDDL_EOD!AG50+TPDDL_EOD!AH50</f>
        <v>51.09</v>
      </c>
      <c r="N50">
        <f t="shared" si="0"/>
        <v>265.01</v>
      </c>
      <c r="O50" s="154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56">
        <f t="shared" si="2"/>
        <v>265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54"/>
      <c r="I51">
        <f>BRPL_EOD!AG51+BRPL_EOD!AH51</f>
        <v>74.97</v>
      </c>
      <c r="J51">
        <f>BYPL_EOD!AG51+BYPL_EOD!AH51</f>
        <v>42.59</v>
      </c>
      <c r="K51">
        <f>MES_EOD!AG51+MES_EOD!AH51</f>
        <v>16.059999999999999</v>
      </c>
      <c r="L51">
        <f>NDMC_EOD!AG51+NDMC_EOD!AH51</f>
        <v>80.3</v>
      </c>
      <c r="M51">
        <f>TPDDL_EOD!AG51+TPDDL_EOD!AH51</f>
        <v>51.09</v>
      </c>
      <c r="N51">
        <f t="shared" si="0"/>
        <v>265.01</v>
      </c>
      <c r="O51" s="154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56">
        <f t="shared" si="2"/>
        <v>265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54"/>
      <c r="I52">
        <f>BRPL_EOD!AG52+BRPL_EOD!AH52</f>
        <v>74.97</v>
      </c>
      <c r="J52">
        <f>BYPL_EOD!AG52+BYPL_EOD!AH52</f>
        <v>42.59</v>
      </c>
      <c r="K52">
        <f>MES_EOD!AG52+MES_EOD!AH52</f>
        <v>16.059999999999999</v>
      </c>
      <c r="L52">
        <f>NDMC_EOD!AG52+NDMC_EOD!AH52</f>
        <v>80.3</v>
      </c>
      <c r="M52">
        <f>TPDDL_EOD!AG52+TPDDL_EOD!AH52</f>
        <v>51.09</v>
      </c>
      <c r="N52">
        <f t="shared" si="0"/>
        <v>265.01</v>
      </c>
      <c r="O52" s="154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56">
        <f t="shared" si="2"/>
        <v>265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54"/>
      <c r="I53">
        <f>BRPL_EOD!AG53+BRPL_EOD!AH53</f>
        <v>74.97</v>
      </c>
      <c r="J53">
        <f>BYPL_EOD!AG53+BYPL_EOD!AH53</f>
        <v>42.59</v>
      </c>
      <c r="K53">
        <f>MES_EOD!AG53+MES_EOD!AH53</f>
        <v>16.059999999999999</v>
      </c>
      <c r="L53">
        <f>NDMC_EOD!AG53+NDMC_EOD!AH53</f>
        <v>80.3</v>
      </c>
      <c r="M53">
        <f>TPDDL_EOD!AG53+TPDDL_EOD!AH53</f>
        <v>51.09</v>
      </c>
      <c r="N53">
        <f t="shared" si="0"/>
        <v>265.01</v>
      </c>
      <c r="O53" s="154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56">
        <f t="shared" si="2"/>
        <v>265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54"/>
      <c r="I54">
        <f>BRPL_EOD!AG54+BRPL_EOD!AH54</f>
        <v>74.97</v>
      </c>
      <c r="J54">
        <f>BYPL_EOD!AG54+BYPL_EOD!AH54</f>
        <v>42.59</v>
      </c>
      <c r="K54">
        <f>MES_EOD!AG54+MES_EOD!AH54</f>
        <v>16.059999999999999</v>
      </c>
      <c r="L54">
        <f>NDMC_EOD!AG54+NDMC_EOD!AH54</f>
        <v>80.3</v>
      </c>
      <c r="M54">
        <f>TPDDL_EOD!AG54+TPDDL_EOD!AH54</f>
        <v>51.09</v>
      </c>
      <c r="N54">
        <f t="shared" si="0"/>
        <v>265.01</v>
      </c>
      <c r="O54" s="154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56">
        <f t="shared" si="2"/>
        <v>265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54"/>
      <c r="I55">
        <f>BRPL_EOD!AG55+BRPL_EOD!AH55</f>
        <v>74.97</v>
      </c>
      <c r="J55">
        <f>BYPL_EOD!AG55+BYPL_EOD!AH55</f>
        <v>42.59</v>
      </c>
      <c r="K55">
        <f>MES_EOD!AG55+MES_EOD!AH55</f>
        <v>16.059999999999999</v>
      </c>
      <c r="L55">
        <f>NDMC_EOD!AG55+NDMC_EOD!AH55</f>
        <v>80.3</v>
      </c>
      <c r="M55">
        <f>TPDDL_EOD!AG55+TPDDL_EOD!AH55</f>
        <v>51.09</v>
      </c>
      <c r="N55">
        <f t="shared" si="0"/>
        <v>265.01</v>
      </c>
      <c r="O55" s="154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56">
        <f t="shared" si="2"/>
        <v>265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54"/>
      <c r="I56">
        <f>BRPL_EOD!AG56+BRPL_EOD!AH56</f>
        <v>74.97</v>
      </c>
      <c r="J56">
        <f>BYPL_EOD!AG56+BYPL_EOD!AH56</f>
        <v>42.59</v>
      </c>
      <c r="K56">
        <f>MES_EOD!AG56+MES_EOD!AH56</f>
        <v>16.059999999999999</v>
      </c>
      <c r="L56">
        <f>NDMC_EOD!AG56+NDMC_EOD!AH56</f>
        <v>80.3</v>
      </c>
      <c r="M56">
        <f>TPDDL_EOD!AG56+TPDDL_EOD!AH56</f>
        <v>51.09</v>
      </c>
      <c r="N56">
        <f t="shared" si="0"/>
        <v>265.01</v>
      </c>
      <c r="O56" s="154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56">
        <f t="shared" si="2"/>
        <v>265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54"/>
      <c r="I57">
        <f>BRPL_EOD!AG57+BRPL_EOD!AH57</f>
        <v>74.97</v>
      </c>
      <c r="J57">
        <f>BYPL_EOD!AG57+BYPL_EOD!AH57</f>
        <v>42.59</v>
      </c>
      <c r="K57">
        <f>MES_EOD!AG57+MES_EOD!AH57</f>
        <v>16.059999999999999</v>
      </c>
      <c r="L57">
        <f>NDMC_EOD!AG57+NDMC_EOD!AH57</f>
        <v>80.3</v>
      </c>
      <c r="M57">
        <f>TPDDL_EOD!AG57+TPDDL_EOD!AH57</f>
        <v>51.09</v>
      </c>
      <c r="N57">
        <f t="shared" si="0"/>
        <v>265.01</v>
      </c>
      <c r="O57" s="154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56">
        <f t="shared" si="2"/>
        <v>265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54"/>
      <c r="I58">
        <f>BRPL_EOD!AG58+BRPL_EOD!AH58</f>
        <v>74.97</v>
      </c>
      <c r="J58">
        <f>BYPL_EOD!AG58+BYPL_EOD!AH58</f>
        <v>42.59</v>
      </c>
      <c r="K58">
        <f>MES_EOD!AG58+MES_EOD!AH58</f>
        <v>16.059999999999999</v>
      </c>
      <c r="L58">
        <f>NDMC_EOD!AG58+NDMC_EOD!AH58</f>
        <v>80.3</v>
      </c>
      <c r="M58">
        <f>TPDDL_EOD!AG58+TPDDL_EOD!AH58</f>
        <v>51.09</v>
      </c>
      <c r="N58">
        <f t="shared" si="0"/>
        <v>265.01</v>
      </c>
      <c r="O58" s="154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56">
        <f t="shared" si="2"/>
        <v>265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54"/>
      <c r="I59">
        <f>BRPL_EOD!AG59+BRPL_EOD!AH59</f>
        <v>74.97</v>
      </c>
      <c r="J59">
        <f>BYPL_EOD!AG59+BYPL_EOD!AH59</f>
        <v>42.59</v>
      </c>
      <c r="K59">
        <f>MES_EOD!AG59+MES_EOD!AH59</f>
        <v>16.059999999999999</v>
      </c>
      <c r="L59">
        <f>NDMC_EOD!AG59+NDMC_EOD!AH59</f>
        <v>80.3</v>
      </c>
      <c r="M59">
        <f>TPDDL_EOD!AG59+TPDDL_EOD!AH59</f>
        <v>51.09</v>
      </c>
      <c r="N59">
        <f t="shared" si="0"/>
        <v>265.01</v>
      </c>
      <c r="O59" s="154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56">
        <f t="shared" si="2"/>
        <v>265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54"/>
      <c r="I60">
        <f>BRPL_EOD!AG60+BRPL_EOD!AH60</f>
        <v>74.97</v>
      </c>
      <c r="J60">
        <f>BYPL_EOD!AG60+BYPL_EOD!AH60</f>
        <v>42.59</v>
      </c>
      <c r="K60">
        <f>MES_EOD!AG60+MES_EOD!AH60</f>
        <v>16.059999999999999</v>
      </c>
      <c r="L60">
        <f>NDMC_EOD!AG60+NDMC_EOD!AH60</f>
        <v>80.3</v>
      </c>
      <c r="M60">
        <f>TPDDL_EOD!AG60+TPDDL_EOD!AH60</f>
        <v>51.09</v>
      </c>
      <c r="N60">
        <f t="shared" si="0"/>
        <v>265.01</v>
      </c>
      <c r="O60" s="154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56">
        <f t="shared" si="2"/>
        <v>265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54"/>
      <c r="I61">
        <f>BRPL_EOD!AG61+BRPL_EOD!AH61</f>
        <v>74.97</v>
      </c>
      <c r="J61">
        <f>BYPL_EOD!AG61+BYPL_EOD!AH61</f>
        <v>42.59</v>
      </c>
      <c r="K61">
        <f>MES_EOD!AG61+MES_EOD!AH61</f>
        <v>16.059999999999999</v>
      </c>
      <c r="L61">
        <f>NDMC_EOD!AG61+NDMC_EOD!AH61</f>
        <v>80.3</v>
      </c>
      <c r="M61">
        <f>TPDDL_EOD!AG61+TPDDL_EOD!AH61</f>
        <v>51.09</v>
      </c>
      <c r="N61">
        <f t="shared" si="0"/>
        <v>265.01</v>
      </c>
      <c r="O61" s="154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56">
        <f t="shared" si="2"/>
        <v>265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54"/>
      <c r="I62">
        <f>BRPL_EOD!AG62+BRPL_EOD!AH62</f>
        <v>74.97</v>
      </c>
      <c r="J62">
        <f>BYPL_EOD!AG62+BYPL_EOD!AH62</f>
        <v>42.59</v>
      </c>
      <c r="K62">
        <f>MES_EOD!AG62+MES_EOD!AH62</f>
        <v>16.059999999999999</v>
      </c>
      <c r="L62">
        <f>NDMC_EOD!AG62+NDMC_EOD!AH62</f>
        <v>80.3</v>
      </c>
      <c r="M62">
        <f>TPDDL_EOD!AG62+TPDDL_EOD!AH62</f>
        <v>51.09</v>
      </c>
      <c r="N62">
        <f t="shared" si="0"/>
        <v>265.01</v>
      </c>
      <c r="O62" s="154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56">
        <f t="shared" si="2"/>
        <v>265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54"/>
      <c r="I63">
        <f>BRPL_EOD!AG63+BRPL_EOD!AH63</f>
        <v>74.97</v>
      </c>
      <c r="J63">
        <f>BYPL_EOD!AG63+BYPL_EOD!AH63</f>
        <v>42.59</v>
      </c>
      <c r="K63">
        <f>MES_EOD!AG63+MES_EOD!AH63</f>
        <v>16.059999999999999</v>
      </c>
      <c r="L63">
        <f>NDMC_EOD!AG63+NDMC_EOD!AH63</f>
        <v>80.3</v>
      </c>
      <c r="M63">
        <f>TPDDL_EOD!AG63+TPDDL_EOD!AH63</f>
        <v>51.09</v>
      </c>
      <c r="N63">
        <f t="shared" si="0"/>
        <v>265.01</v>
      </c>
      <c r="O63" s="154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56">
        <f t="shared" si="2"/>
        <v>265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54"/>
      <c r="I64">
        <f>BRPL_EOD!AG64+BRPL_EOD!AH64</f>
        <v>74.97</v>
      </c>
      <c r="J64">
        <f>BYPL_EOD!AG64+BYPL_EOD!AH64</f>
        <v>42.59</v>
      </c>
      <c r="K64">
        <f>MES_EOD!AG64+MES_EOD!AH64</f>
        <v>16.059999999999999</v>
      </c>
      <c r="L64">
        <f>NDMC_EOD!AG64+NDMC_EOD!AH64</f>
        <v>80.3</v>
      </c>
      <c r="M64">
        <f>TPDDL_EOD!AG64+TPDDL_EOD!AH64</f>
        <v>51.09</v>
      </c>
      <c r="N64">
        <f t="shared" si="0"/>
        <v>265.01</v>
      </c>
      <c r="O64" s="154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56">
        <f t="shared" si="2"/>
        <v>265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54"/>
      <c r="I65">
        <f>BRPL_EOD!AG65+BRPL_EOD!AH65</f>
        <v>74.97</v>
      </c>
      <c r="J65">
        <f>BYPL_EOD!AG65+BYPL_EOD!AH65</f>
        <v>42.59</v>
      </c>
      <c r="K65">
        <f>MES_EOD!AG65+MES_EOD!AH65</f>
        <v>16.059999999999999</v>
      </c>
      <c r="L65">
        <f>NDMC_EOD!AG65+NDMC_EOD!AH65</f>
        <v>80.3</v>
      </c>
      <c r="M65">
        <f>TPDDL_EOD!AG65+TPDDL_EOD!AH65</f>
        <v>51.09</v>
      </c>
      <c r="N65">
        <f t="shared" si="0"/>
        <v>265.01</v>
      </c>
      <c r="O65" s="154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56">
        <f t="shared" si="2"/>
        <v>265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54"/>
      <c r="I66">
        <f>BRPL_EOD!AG66+BRPL_EOD!AH66</f>
        <v>74.97</v>
      </c>
      <c r="J66">
        <f>BYPL_EOD!AG66+BYPL_EOD!AH66</f>
        <v>42.59</v>
      </c>
      <c r="K66">
        <f>MES_EOD!AG66+MES_EOD!AH66</f>
        <v>16.059999999999999</v>
      </c>
      <c r="L66">
        <f>NDMC_EOD!AG66+NDMC_EOD!AH66</f>
        <v>80.3</v>
      </c>
      <c r="M66">
        <f>TPDDL_EOD!AG66+TPDDL_EOD!AH66</f>
        <v>51.09</v>
      </c>
      <c r="N66">
        <f t="shared" si="0"/>
        <v>265.01</v>
      </c>
      <c r="O66" s="154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56">
        <f t="shared" si="2"/>
        <v>265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54"/>
      <c r="I67">
        <f>BRPL_EOD!AG67+BRPL_EOD!AH67</f>
        <v>74.97</v>
      </c>
      <c r="J67">
        <f>BYPL_EOD!AG67+BYPL_EOD!AH67</f>
        <v>42.59</v>
      </c>
      <c r="K67">
        <f>MES_EOD!AG67+MES_EOD!AH67</f>
        <v>16.059999999999999</v>
      </c>
      <c r="L67">
        <f>NDMC_EOD!AG67+NDMC_EOD!AH67</f>
        <v>80.3</v>
      </c>
      <c r="M67">
        <f>TPDDL_EOD!AG67+TPDDL_EOD!AH67</f>
        <v>51.09</v>
      </c>
      <c r="N67">
        <f t="shared" ref="N67:N98" si="6">SUM(I67:M67)</f>
        <v>265.01</v>
      </c>
      <c r="O67" s="154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56">
        <f t="shared" ref="U67:U98" si="8">SUM(P67:T67)</f>
        <v>265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54"/>
      <c r="I68">
        <f>BRPL_EOD!AG68+BRPL_EOD!AH68</f>
        <v>74.97</v>
      </c>
      <c r="J68">
        <f>BYPL_EOD!AG68+BYPL_EOD!AH68</f>
        <v>42.59</v>
      </c>
      <c r="K68">
        <f>MES_EOD!AG68+MES_EOD!AH68</f>
        <v>16.059999999999999</v>
      </c>
      <c r="L68">
        <f>NDMC_EOD!AG68+NDMC_EOD!AH68</f>
        <v>80.3</v>
      </c>
      <c r="M68">
        <f>TPDDL_EOD!AG68+TPDDL_EOD!AH68</f>
        <v>51.09</v>
      </c>
      <c r="N68">
        <f t="shared" si="6"/>
        <v>265.01</v>
      </c>
      <c r="O68" s="154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56">
        <f t="shared" si="8"/>
        <v>265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54"/>
      <c r="I69">
        <f>BRPL_EOD!AG69+BRPL_EOD!AH69</f>
        <v>74.97</v>
      </c>
      <c r="J69">
        <f>BYPL_EOD!AG69+BYPL_EOD!AH69</f>
        <v>42.59</v>
      </c>
      <c r="K69">
        <f>MES_EOD!AG69+MES_EOD!AH69</f>
        <v>16.059999999999999</v>
      </c>
      <c r="L69">
        <f>NDMC_EOD!AG69+NDMC_EOD!AH69</f>
        <v>80.3</v>
      </c>
      <c r="M69">
        <f>TPDDL_EOD!AG69+TPDDL_EOD!AH69</f>
        <v>51.09</v>
      </c>
      <c r="N69">
        <f t="shared" si="6"/>
        <v>265.01</v>
      </c>
      <c r="O69" s="154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56">
        <f t="shared" si="8"/>
        <v>265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54"/>
      <c r="I70">
        <f>BRPL_EOD!AG70+BRPL_EOD!AH70</f>
        <v>74.97</v>
      </c>
      <c r="J70">
        <f>BYPL_EOD!AG70+BYPL_EOD!AH70</f>
        <v>42.59</v>
      </c>
      <c r="K70">
        <f>MES_EOD!AG70+MES_EOD!AH70</f>
        <v>16.059999999999999</v>
      </c>
      <c r="L70">
        <f>NDMC_EOD!AG70+NDMC_EOD!AH70</f>
        <v>80.3</v>
      </c>
      <c r="M70">
        <f>TPDDL_EOD!AG70+TPDDL_EOD!AH70</f>
        <v>51.09</v>
      </c>
      <c r="N70">
        <f t="shared" si="6"/>
        <v>265.01</v>
      </c>
      <c r="O70" s="154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56">
        <f t="shared" si="8"/>
        <v>265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54"/>
      <c r="I71">
        <f>BRPL_EOD!AG71+BRPL_EOD!AH71</f>
        <v>74.97</v>
      </c>
      <c r="J71">
        <f>BYPL_EOD!AG71+BYPL_EOD!AH71</f>
        <v>42.59</v>
      </c>
      <c r="K71">
        <f>MES_EOD!AG71+MES_EOD!AH71</f>
        <v>16.059999999999999</v>
      </c>
      <c r="L71">
        <f>NDMC_EOD!AG71+NDMC_EOD!AH71</f>
        <v>80.3</v>
      </c>
      <c r="M71">
        <f>TPDDL_EOD!AG71+TPDDL_EOD!AH71</f>
        <v>51.09</v>
      </c>
      <c r="N71">
        <f t="shared" si="6"/>
        <v>265.01</v>
      </c>
      <c r="O71" s="154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56">
        <f t="shared" si="8"/>
        <v>265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54"/>
      <c r="I72">
        <f>BRPL_EOD!AG72+BRPL_EOD!AH72</f>
        <v>74.97</v>
      </c>
      <c r="J72">
        <f>BYPL_EOD!AG72+BYPL_EOD!AH72</f>
        <v>42.59</v>
      </c>
      <c r="K72">
        <f>MES_EOD!AG72+MES_EOD!AH72</f>
        <v>16.059999999999999</v>
      </c>
      <c r="L72">
        <f>NDMC_EOD!AG72+NDMC_EOD!AH72</f>
        <v>80.3</v>
      </c>
      <c r="M72">
        <f>TPDDL_EOD!AG72+TPDDL_EOD!AH72</f>
        <v>51.09</v>
      </c>
      <c r="N72">
        <f t="shared" si="6"/>
        <v>265.01</v>
      </c>
      <c r="O72" s="154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56">
        <f t="shared" si="8"/>
        <v>265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54"/>
      <c r="I73">
        <f>BRPL_EOD!AG73+BRPL_EOD!AH73</f>
        <v>74.97</v>
      </c>
      <c r="J73">
        <f>BYPL_EOD!AG73+BYPL_EOD!AH73</f>
        <v>42.59</v>
      </c>
      <c r="K73">
        <f>MES_EOD!AG73+MES_EOD!AH73</f>
        <v>16.059999999999999</v>
      </c>
      <c r="L73">
        <f>NDMC_EOD!AG73+NDMC_EOD!AH73</f>
        <v>80.3</v>
      </c>
      <c r="M73">
        <f>TPDDL_EOD!AG73+TPDDL_EOD!AH73</f>
        <v>51.09</v>
      </c>
      <c r="N73">
        <f t="shared" si="6"/>
        <v>265.01</v>
      </c>
      <c r="O73" s="154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56">
        <f t="shared" si="8"/>
        <v>265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54"/>
      <c r="I74">
        <f>BRPL_EOD!AG74+BRPL_EOD!AH74</f>
        <v>74.97</v>
      </c>
      <c r="J74">
        <f>BYPL_EOD!AG74+BYPL_EOD!AH74</f>
        <v>42.59</v>
      </c>
      <c r="K74">
        <f>MES_EOD!AG74+MES_EOD!AH74</f>
        <v>16.059999999999999</v>
      </c>
      <c r="L74">
        <f>NDMC_EOD!AG74+NDMC_EOD!AH74</f>
        <v>80.3</v>
      </c>
      <c r="M74">
        <f>TPDDL_EOD!AG74+TPDDL_EOD!AH74</f>
        <v>51.09</v>
      </c>
      <c r="N74">
        <f t="shared" si="6"/>
        <v>265.01</v>
      </c>
      <c r="O74" s="154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56">
        <f t="shared" si="8"/>
        <v>265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54"/>
      <c r="I75">
        <f>BRPL_EOD!AG75+BRPL_EOD!AH75</f>
        <v>74.97</v>
      </c>
      <c r="J75">
        <f>BYPL_EOD!AG75+BYPL_EOD!AH75</f>
        <v>42.59</v>
      </c>
      <c r="K75">
        <f>MES_EOD!AG75+MES_EOD!AH75</f>
        <v>16.059999999999999</v>
      </c>
      <c r="L75">
        <f>NDMC_EOD!AG75+NDMC_EOD!AH75</f>
        <v>80.3</v>
      </c>
      <c r="M75">
        <f>TPDDL_EOD!AG75+TPDDL_EOD!AH75</f>
        <v>51.09</v>
      </c>
      <c r="N75">
        <f t="shared" si="6"/>
        <v>265.01</v>
      </c>
      <c r="O75" s="154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56">
        <f t="shared" si="8"/>
        <v>265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54"/>
      <c r="I76">
        <f>BRPL_EOD!AG76+BRPL_EOD!AH76</f>
        <v>74.97</v>
      </c>
      <c r="J76">
        <f>BYPL_EOD!AG76+BYPL_EOD!AH76</f>
        <v>42.59</v>
      </c>
      <c r="K76">
        <f>MES_EOD!AG76+MES_EOD!AH76</f>
        <v>16.059999999999999</v>
      </c>
      <c r="L76">
        <f>NDMC_EOD!AG76+NDMC_EOD!AH76</f>
        <v>80.3</v>
      </c>
      <c r="M76">
        <f>TPDDL_EOD!AG76+TPDDL_EOD!AH76</f>
        <v>51.09</v>
      </c>
      <c r="N76">
        <f t="shared" si="6"/>
        <v>265.01</v>
      </c>
      <c r="O76" s="154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56">
        <f t="shared" si="8"/>
        <v>265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54"/>
      <c r="I77">
        <f>BRPL_EOD!AG77+BRPL_EOD!AH77</f>
        <v>74.97</v>
      </c>
      <c r="J77">
        <f>BYPL_EOD!AG77+BYPL_EOD!AH77</f>
        <v>42.59</v>
      </c>
      <c r="K77">
        <f>MES_EOD!AG77+MES_EOD!AH77</f>
        <v>16.059999999999999</v>
      </c>
      <c r="L77">
        <f>NDMC_EOD!AG77+NDMC_EOD!AH77</f>
        <v>80.3</v>
      </c>
      <c r="M77">
        <f>TPDDL_EOD!AG77+TPDDL_EOD!AH77</f>
        <v>51.09</v>
      </c>
      <c r="N77">
        <f t="shared" si="6"/>
        <v>265.01</v>
      </c>
      <c r="O77" s="154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56">
        <f t="shared" si="8"/>
        <v>265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54"/>
      <c r="I78">
        <f>BRPL_EOD!AG78+BRPL_EOD!AH78</f>
        <v>74.97</v>
      </c>
      <c r="J78">
        <f>BYPL_EOD!AG78+BYPL_EOD!AH78</f>
        <v>42.59</v>
      </c>
      <c r="K78">
        <f>MES_EOD!AG78+MES_EOD!AH78</f>
        <v>16.059999999999999</v>
      </c>
      <c r="L78">
        <f>NDMC_EOD!AG78+NDMC_EOD!AH78</f>
        <v>80.3</v>
      </c>
      <c r="M78">
        <f>TPDDL_EOD!AG78+TPDDL_EOD!AH78</f>
        <v>51.09</v>
      </c>
      <c r="N78">
        <f t="shared" si="6"/>
        <v>265.01</v>
      </c>
      <c r="O78" s="154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56">
        <f t="shared" si="8"/>
        <v>265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54"/>
      <c r="I79">
        <f>BRPL_EOD!AG79+BRPL_EOD!AH79</f>
        <v>74.97</v>
      </c>
      <c r="J79">
        <f>BYPL_EOD!AG79+BYPL_EOD!AH79</f>
        <v>42.59</v>
      </c>
      <c r="K79">
        <f>MES_EOD!AG79+MES_EOD!AH79</f>
        <v>16.059999999999999</v>
      </c>
      <c r="L79">
        <f>NDMC_EOD!AG79+NDMC_EOD!AH79</f>
        <v>80.3</v>
      </c>
      <c r="M79">
        <f>TPDDL_EOD!AG79+TPDDL_EOD!AH79</f>
        <v>51.09</v>
      </c>
      <c r="N79">
        <f t="shared" si="6"/>
        <v>265.01</v>
      </c>
      <c r="O79" s="154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56">
        <f t="shared" si="8"/>
        <v>265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54"/>
      <c r="I80">
        <f>BRPL_EOD!AG80+BRPL_EOD!AH80</f>
        <v>74.97</v>
      </c>
      <c r="J80">
        <f>BYPL_EOD!AG80+BYPL_EOD!AH80</f>
        <v>42.59</v>
      </c>
      <c r="K80">
        <f>MES_EOD!AG80+MES_EOD!AH80</f>
        <v>16.059999999999999</v>
      </c>
      <c r="L80">
        <f>NDMC_EOD!AG80+NDMC_EOD!AH80</f>
        <v>80.3</v>
      </c>
      <c r="M80">
        <f>TPDDL_EOD!AG80+TPDDL_EOD!AH80</f>
        <v>51.09</v>
      </c>
      <c r="N80">
        <f t="shared" si="6"/>
        <v>265.01</v>
      </c>
      <c r="O80" s="154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56">
        <f t="shared" si="8"/>
        <v>265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54"/>
      <c r="I81">
        <f>BRPL_EOD!AG81+BRPL_EOD!AH81</f>
        <v>74.97</v>
      </c>
      <c r="J81">
        <f>BYPL_EOD!AG81+BYPL_EOD!AH81</f>
        <v>42.59</v>
      </c>
      <c r="K81">
        <f>MES_EOD!AG81+MES_EOD!AH81</f>
        <v>16.059999999999999</v>
      </c>
      <c r="L81">
        <f>NDMC_EOD!AG81+NDMC_EOD!AH81</f>
        <v>80.3</v>
      </c>
      <c r="M81">
        <f>TPDDL_EOD!AG81+TPDDL_EOD!AH81</f>
        <v>51.09</v>
      </c>
      <c r="N81">
        <f t="shared" si="6"/>
        <v>265.01</v>
      </c>
      <c r="O81" s="154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56">
        <f t="shared" si="8"/>
        <v>265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54"/>
      <c r="I82">
        <f>BRPL_EOD!AG82+BRPL_EOD!AH82</f>
        <v>74.97</v>
      </c>
      <c r="J82">
        <f>BYPL_EOD!AG82+BYPL_EOD!AH82</f>
        <v>42.59</v>
      </c>
      <c r="K82">
        <f>MES_EOD!AG82+MES_EOD!AH82</f>
        <v>16.059999999999999</v>
      </c>
      <c r="L82">
        <f>NDMC_EOD!AG82+NDMC_EOD!AH82</f>
        <v>80.3</v>
      </c>
      <c r="M82">
        <f>TPDDL_EOD!AG82+TPDDL_EOD!AH82</f>
        <v>51.09</v>
      </c>
      <c r="N82">
        <f t="shared" si="6"/>
        <v>265.01</v>
      </c>
      <c r="O82" s="154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56">
        <f t="shared" si="8"/>
        <v>265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54"/>
      <c r="I83">
        <f>BRPL_EOD!AG83+BRPL_EOD!AH83</f>
        <v>74.97</v>
      </c>
      <c r="J83">
        <f>BYPL_EOD!AG83+BYPL_EOD!AH83</f>
        <v>42.59</v>
      </c>
      <c r="K83">
        <f>MES_EOD!AG83+MES_EOD!AH83</f>
        <v>16.059999999999999</v>
      </c>
      <c r="L83">
        <f>NDMC_EOD!AG83+NDMC_EOD!AH83</f>
        <v>80.3</v>
      </c>
      <c r="M83">
        <f>TPDDL_EOD!AG83+TPDDL_EOD!AH83</f>
        <v>51.09</v>
      </c>
      <c r="N83">
        <f t="shared" si="6"/>
        <v>265.01</v>
      </c>
      <c r="O83" s="154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56">
        <f t="shared" si="8"/>
        <v>265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54"/>
      <c r="I84">
        <f>BRPL_EOD!AG84+BRPL_EOD!AH84</f>
        <v>74.97</v>
      </c>
      <c r="J84">
        <f>BYPL_EOD!AG84+BYPL_EOD!AH84</f>
        <v>42.59</v>
      </c>
      <c r="K84">
        <f>MES_EOD!AG84+MES_EOD!AH84</f>
        <v>16.059999999999999</v>
      </c>
      <c r="L84">
        <f>NDMC_EOD!AG84+NDMC_EOD!AH84</f>
        <v>80.3</v>
      </c>
      <c r="M84">
        <f>TPDDL_EOD!AG84+TPDDL_EOD!AH84</f>
        <v>51.09</v>
      </c>
      <c r="N84">
        <f t="shared" si="6"/>
        <v>265.01</v>
      </c>
      <c r="O84" s="154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56">
        <f t="shared" si="8"/>
        <v>265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54"/>
      <c r="I85">
        <f>BRPL_EOD!AG85+BRPL_EOD!AH85</f>
        <v>74.97</v>
      </c>
      <c r="J85">
        <f>BYPL_EOD!AG85+BYPL_EOD!AH85</f>
        <v>42.59</v>
      </c>
      <c r="K85">
        <f>MES_EOD!AG85+MES_EOD!AH85</f>
        <v>16.059999999999999</v>
      </c>
      <c r="L85">
        <f>NDMC_EOD!AG85+NDMC_EOD!AH85</f>
        <v>80.3</v>
      </c>
      <c r="M85">
        <f>TPDDL_EOD!AG85+TPDDL_EOD!AH85</f>
        <v>51.09</v>
      </c>
      <c r="N85">
        <f t="shared" si="6"/>
        <v>265.01</v>
      </c>
      <c r="O85" s="154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56">
        <f t="shared" si="8"/>
        <v>265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54"/>
      <c r="I86">
        <f>BRPL_EOD!AG86+BRPL_EOD!AH86</f>
        <v>74.97</v>
      </c>
      <c r="J86">
        <f>BYPL_EOD!AG86+BYPL_EOD!AH86</f>
        <v>42.59</v>
      </c>
      <c r="K86">
        <f>MES_EOD!AG86+MES_EOD!AH86</f>
        <v>16.059999999999999</v>
      </c>
      <c r="L86">
        <f>NDMC_EOD!AG86+NDMC_EOD!AH86</f>
        <v>80.3</v>
      </c>
      <c r="M86">
        <f>TPDDL_EOD!AG86+TPDDL_EOD!AH86</f>
        <v>51.09</v>
      </c>
      <c r="N86">
        <f t="shared" si="6"/>
        <v>265.01</v>
      </c>
      <c r="O86" s="154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56">
        <f t="shared" si="8"/>
        <v>265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54"/>
      <c r="I87">
        <f>BRPL_EOD!AG87+BRPL_EOD!AH87</f>
        <v>74.97</v>
      </c>
      <c r="J87">
        <f>BYPL_EOD!AG87+BYPL_EOD!AH87</f>
        <v>42.59</v>
      </c>
      <c r="K87">
        <f>MES_EOD!AG87+MES_EOD!AH87</f>
        <v>16.059999999999999</v>
      </c>
      <c r="L87">
        <f>NDMC_EOD!AG87+NDMC_EOD!AH87</f>
        <v>80.3</v>
      </c>
      <c r="M87">
        <f>TPDDL_EOD!AG87+TPDDL_EOD!AH87</f>
        <v>51.09</v>
      </c>
      <c r="N87">
        <f t="shared" si="6"/>
        <v>265.01</v>
      </c>
      <c r="O87" s="154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56">
        <f t="shared" si="8"/>
        <v>265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54"/>
      <c r="I88">
        <f>BRPL_EOD!AG88+BRPL_EOD!AH88</f>
        <v>74.97</v>
      </c>
      <c r="J88">
        <f>BYPL_EOD!AG88+BYPL_EOD!AH88</f>
        <v>42.59</v>
      </c>
      <c r="K88">
        <f>MES_EOD!AG88+MES_EOD!AH88</f>
        <v>16.059999999999999</v>
      </c>
      <c r="L88">
        <f>NDMC_EOD!AG88+NDMC_EOD!AH88</f>
        <v>80.3</v>
      </c>
      <c r="M88">
        <f>TPDDL_EOD!AG88+TPDDL_EOD!AH88</f>
        <v>51.09</v>
      </c>
      <c r="N88">
        <f t="shared" si="6"/>
        <v>265.01</v>
      </c>
      <c r="O88" s="154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56">
        <f t="shared" si="8"/>
        <v>265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54"/>
      <c r="I89">
        <f>BRPL_EOD!AG89+BRPL_EOD!AH89</f>
        <v>74.97</v>
      </c>
      <c r="J89">
        <f>BYPL_EOD!AG89+BYPL_EOD!AH89</f>
        <v>42.59</v>
      </c>
      <c r="K89">
        <f>MES_EOD!AG89+MES_EOD!AH89</f>
        <v>16.059999999999999</v>
      </c>
      <c r="L89">
        <f>NDMC_EOD!AG89+NDMC_EOD!AH89</f>
        <v>80.3</v>
      </c>
      <c r="M89">
        <f>TPDDL_EOD!AG89+TPDDL_EOD!AH89</f>
        <v>51.09</v>
      </c>
      <c r="N89">
        <f t="shared" si="6"/>
        <v>265.01</v>
      </c>
      <c r="O89" s="154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56">
        <f t="shared" si="8"/>
        <v>265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54"/>
      <c r="I90">
        <f>BRPL_EOD!AG90+BRPL_EOD!AH90</f>
        <v>74.97</v>
      </c>
      <c r="J90">
        <f>BYPL_EOD!AG90+BYPL_EOD!AH90</f>
        <v>42.59</v>
      </c>
      <c r="K90">
        <f>MES_EOD!AG90+MES_EOD!AH90</f>
        <v>16.059999999999999</v>
      </c>
      <c r="L90">
        <f>NDMC_EOD!AG90+NDMC_EOD!AH90</f>
        <v>80.3</v>
      </c>
      <c r="M90">
        <f>TPDDL_EOD!AG90+TPDDL_EOD!AH90</f>
        <v>51.09</v>
      </c>
      <c r="N90">
        <f t="shared" si="6"/>
        <v>265.01</v>
      </c>
      <c r="O90" s="154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56">
        <f t="shared" si="8"/>
        <v>265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54"/>
      <c r="I91">
        <f>BRPL_EOD!AG91+BRPL_EOD!AH91</f>
        <v>74.97</v>
      </c>
      <c r="J91">
        <f>BYPL_EOD!AG91+BYPL_EOD!AH91</f>
        <v>42.59</v>
      </c>
      <c r="K91">
        <f>MES_EOD!AG91+MES_EOD!AH91</f>
        <v>16.059999999999999</v>
      </c>
      <c r="L91">
        <f>NDMC_EOD!AG91+NDMC_EOD!AH91</f>
        <v>80.3</v>
      </c>
      <c r="M91">
        <f>TPDDL_EOD!AG91+TPDDL_EOD!AH91</f>
        <v>51.09</v>
      </c>
      <c r="N91">
        <f t="shared" si="6"/>
        <v>265.01</v>
      </c>
      <c r="O91" s="154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56">
        <f t="shared" si="8"/>
        <v>265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54"/>
      <c r="I92">
        <f>BRPL_EOD!AG92+BRPL_EOD!AH92</f>
        <v>74.97</v>
      </c>
      <c r="J92">
        <f>BYPL_EOD!AG92+BYPL_EOD!AH92</f>
        <v>42.59</v>
      </c>
      <c r="K92">
        <f>MES_EOD!AG92+MES_EOD!AH92</f>
        <v>16.059999999999999</v>
      </c>
      <c r="L92">
        <f>NDMC_EOD!AG92+NDMC_EOD!AH92</f>
        <v>80.3</v>
      </c>
      <c r="M92">
        <f>TPDDL_EOD!AG92+TPDDL_EOD!AH92</f>
        <v>51.09</v>
      </c>
      <c r="N92">
        <f t="shared" si="6"/>
        <v>265.01</v>
      </c>
      <c r="O92" s="154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56">
        <f t="shared" si="8"/>
        <v>265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54"/>
      <c r="I93">
        <f>BRPL_EOD!AG93+BRPL_EOD!AH93</f>
        <v>74.97</v>
      </c>
      <c r="J93">
        <f>BYPL_EOD!AG93+BYPL_EOD!AH93</f>
        <v>42.59</v>
      </c>
      <c r="K93">
        <f>MES_EOD!AG93+MES_EOD!AH93</f>
        <v>16.059999999999999</v>
      </c>
      <c r="L93">
        <f>NDMC_EOD!AG93+NDMC_EOD!AH93</f>
        <v>80.3</v>
      </c>
      <c r="M93">
        <f>TPDDL_EOD!AG93+TPDDL_EOD!AH93</f>
        <v>51.09</v>
      </c>
      <c r="N93">
        <f t="shared" si="6"/>
        <v>265.01</v>
      </c>
      <c r="O93" s="154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56">
        <f t="shared" si="8"/>
        <v>265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54"/>
      <c r="I94">
        <f>BRPL_EOD!AG94+BRPL_EOD!AH94</f>
        <v>74.97</v>
      </c>
      <c r="J94">
        <f>BYPL_EOD!AG94+BYPL_EOD!AH94</f>
        <v>42.59</v>
      </c>
      <c r="K94">
        <f>MES_EOD!AG94+MES_EOD!AH94</f>
        <v>16.059999999999999</v>
      </c>
      <c r="L94">
        <f>NDMC_EOD!AG94+NDMC_EOD!AH94</f>
        <v>80.3</v>
      </c>
      <c r="M94">
        <f>TPDDL_EOD!AG94+TPDDL_EOD!AH94</f>
        <v>51.09</v>
      </c>
      <c r="N94">
        <f t="shared" si="6"/>
        <v>265.01</v>
      </c>
      <c r="O94" s="154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56">
        <f t="shared" si="8"/>
        <v>265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54"/>
      <c r="I95">
        <f>BRPL_EOD!AG95+BRPL_EOD!AH95</f>
        <v>74.97</v>
      </c>
      <c r="J95">
        <f>BYPL_EOD!AG95+BYPL_EOD!AH95</f>
        <v>42.59</v>
      </c>
      <c r="K95">
        <f>MES_EOD!AG95+MES_EOD!AH95</f>
        <v>16.059999999999999</v>
      </c>
      <c r="L95">
        <f>NDMC_EOD!AG95+NDMC_EOD!AH95</f>
        <v>80.3</v>
      </c>
      <c r="M95">
        <f>TPDDL_EOD!AG95+TPDDL_EOD!AH95</f>
        <v>51.09</v>
      </c>
      <c r="N95">
        <f t="shared" si="6"/>
        <v>265.01</v>
      </c>
      <c r="O95" s="154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56">
        <f t="shared" si="8"/>
        <v>265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54"/>
      <c r="I96">
        <f>BRPL_EOD!AG96+BRPL_EOD!AH96</f>
        <v>74.97</v>
      </c>
      <c r="J96">
        <f>BYPL_EOD!AG96+BYPL_EOD!AH96</f>
        <v>42.59</v>
      </c>
      <c r="K96">
        <f>MES_EOD!AG96+MES_EOD!AH96</f>
        <v>16.059999999999999</v>
      </c>
      <c r="L96">
        <f>NDMC_EOD!AG96+NDMC_EOD!AH96</f>
        <v>80.3</v>
      </c>
      <c r="M96">
        <f>TPDDL_EOD!AG96+TPDDL_EOD!AH96</f>
        <v>51.09</v>
      </c>
      <c r="N96">
        <f t="shared" si="6"/>
        <v>265.01</v>
      </c>
      <c r="O96" s="154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56">
        <f t="shared" si="8"/>
        <v>265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54"/>
      <c r="I97">
        <f>BRPL_EOD!AG97+BRPL_EOD!AH97</f>
        <v>74.97</v>
      </c>
      <c r="J97">
        <f>BYPL_EOD!AG97+BYPL_EOD!AH97</f>
        <v>42.59</v>
      </c>
      <c r="K97">
        <f>MES_EOD!AG97+MES_EOD!AH97</f>
        <v>16.059999999999999</v>
      </c>
      <c r="L97">
        <f>NDMC_EOD!AG97+NDMC_EOD!AH97</f>
        <v>80.3</v>
      </c>
      <c r="M97">
        <f>TPDDL_EOD!AG97+TPDDL_EOD!AH97</f>
        <v>51.09</v>
      </c>
      <c r="N97">
        <f t="shared" si="6"/>
        <v>265.01</v>
      </c>
      <c r="O97" s="154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56">
        <f t="shared" si="8"/>
        <v>265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54"/>
      <c r="I98">
        <f>BRPL_EOD!AG98+BRPL_EOD!AH98</f>
        <v>74.97</v>
      </c>
      <c r="J98">
        <f>BYPL_EOD!AG98+BYPL_EOD!AH98</f>
        <v>42.59</v>
      </c>
      <c r="K98">
        <f>MES_EOD!AG98+MES_EOD!AH98</f>
        <v>16.059999999999999</v>
      </c>
      <c r="L98">
        <f>NDMC_EOD!AG98+NDMC_EOD!AH98</f>
        <v>80.3</v>
      </c>
      <c r="M98">
        <f>TPDDL_EOD!AG98+TPDDL_EOD!AH98</f>
        <v>51.09</v>
      </c>
      <c r="N98">
        <f t="shared" si="6"/>
        <v>265.01</v>
      </c>
      <c r="O98" s="154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56">
        <f t="shared" si="8"/>
        <v>265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6.36</v>
      </c>
      <c r="E99" s="156">
        <f t="shared" si="12"/>
        <v>0</v>
      </c>
      <c r="F99" s="156">
        <f t="shared" si="12"/>
        <v>6.36</v>
      </c>
      <c r="G99" s="156">
        <f t="shared" si="12"/>
        <v>6.36</v>
      </c>
      <c r="H99" s="156"/>
      <c r="I99" s="156">
        <f t="shared" si="12"/>
        <v>1.7992800000000013</v>
      </c>
      <c r="J99" s="156">
        <f t="shared" si="12"/>
        <v>1.0221600000000013</v>
      </c>
      <c r="K99" s="156">
        <f t="shared" si="12"/>
        <v>0.38543999999999917</v>
      </c>
      <c r="L99" s="156">
        <f t="shared" si="12"/>
        <v>1.9272000000000029</v>
      </c>
      <c r="M99" s="156">
        <f t="shared" si="12"/>
        <v>1.2261600000000017</v>
      </c>
      <c r="N99" s="156">
        <f t="shared" si="12"/>
        <v>6.3602399999999886</v>
      </c>
      <c r="O99" s="156">
        <f t="shared" si="12"/>
        <v>-2.3999999999978173E-4</v>
      </c>
      <c r="P99" s="156">
        <f t="shared" si="12"/>
        <v>1.7992121052035743</v>
      </c>
      <c r="Q99" s="156">
        <f t="shared" si="12"/>
        <v>1.0221214293800225</v>
      </c>
      <c r="R99" s="156">
        <f t="shared" si="12"/>
        <v>0.38542545564318276</v>
      </c>
      <c r="S99" s="156">
        <f t="shared" si="12"/>
        <v>1.9271272782159123</v>
      </c>
      <c r="T99" s="156">
        <f t="shared" si="12"/>
        <v>1.2261137315572999</v>
      </c>
      <c r="U99" s="156">
        <f t="shared" si="12"/>
        <v>6.36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0.72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0.72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25.880000000000003</v>
      </c>
      <c r="E3">
        <f>GT!N3</f>
        <v>0</v>
      </c>
      <c r="F3">
        <f>B3+C3</f>
        <v>84</v>
      </c>
      <c r="G3">
        <f>D3+E3-X3</f>
        <v>25.880000000000003</v>
      </c>
      <c r="H3" s="154"/>
      <c r="I3">
        <f>BRPL_EOD!AC3+BRPL_EOD!AD3</f>
        <v>10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9.1999999999999993</v>
      </c>
      <c r="N3">
        <f t="shared" ref="N3:N66" si="0">SUM(I3:M3)</f>
        <v>25.93</v>
      </c>
      <c r="O3" s="154">
        <f t="shared" ref="O3:O66" si="1">G3-N3</f>
        <v>-4.9999999999997158E-2</v>
      </c>
      <c r="P3">
        <v>9.9807173158503666</v>
      </c>
      <c r="Q3">
        <v>4.9903586579251833</v>
      </c>
      <c r="R3">
        <v>0</v>
      </c>
      <c r="S3">
        <v>1.7266640956421135</v>
      </c>
      <c r="T3">
        <v>9.1822599305823367</v>
      </c>
      <c r="U3" s="156">
        <f t="shared" ref="U3:U66" si="2">SUM(P3:T3)</f>
        <v>25.88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25.53</v>
      </c>
      <c r="E4">
        <f>GT!N4</f>
        <v>0</v>
      </c>
      <c r="F4">
        <f t="shared" ref="F4:F67" si="4">B4+C4</f>
        <v>84</v>
      </c>
      <c r="G4">
        <f t="shared" ref="G4:G67" si="5">D4+E4-X4</f>
        <v>25.53</v>
      </c>
      <c r="H4" s="154"/>
      <c r="I4">
        <f>BRPL_EOD!AC4+BRPL_EOD!AD4</f>
        <v>10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9.1999999999999993</v>
      </c>
      <c r="N4">
        <f t="shared" si="0"/>
        <v>25.93</v>
      </c>
      <c r="O4" s="154">
        <f t="shared" si="1"/>
        <v>-0.39999999999999858</v>
      </c>
      <c r="P4">
        <v>9.8457385268029309</v>
      </c>
      <c r="Q4">
        <v>4.9228692634014655</v>
      </c>
      <c r="R4">
        <v>0</v>
      </c>
      <c r="S4">
        <v>1.7033127651369071</v>
      </c>
      <c r="T4">
        <v>9.0580794446586967</v>
      </c>
      <c r="U4" s="156">
        <f t="shared" si="2"/>
        <v>25.53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25.53</v>
      </c>
      <c r="E5">
        <f>GT!N5</f>
        <v>0</v>
      </c>
      <c r="F5">
        <f t="shared" si="4"/>
        <v>84</v>
      </c>
      <c r="G5">
        <f t="shared" si="5"/>
        <v>25.53</v>
      </c>
      <c r="H5" s="154"/>
      <c r="I5">
        <f>BRPL_EOD!AC5+BRPL_EOD!AD5</f>
        <v>10</v>
      </c>
      <c r="J5">
        <f>BYPL_EOD!AC5+BYPL_EOD!AD5</f>
        <v>5</v>
      </c>
      <c r="K5">
        <f>MES_EOD!AC5+MES_EOD!AD5</f>
        <v>0</v>
      </c>
      <c r="L5">
        <f>NDMC_EOD!AC5+NDMC_EOD!AD5</f>
        <v>1.73</v>
      </c>
      <c r="M5">
        <f>TPDDL_EOD!AC5+TPDDL_EOD!AD5</f>
        <v>9.1999999999999993</v>
      </c>
      <c r="N5">
        <f t="shared" si="0"/>
        <v>25.93</v>
      </c>
      <c r="O5" s="154">
        <f t="shared" si="1"/>
        <v>-0.39999999999999858</v>
      </c>
      <c r="P5">
        <v>9.8457385268029309</v>
      </c>
      <c r="Q5">
        <v>4.9228692634014655</v>
      </c>
      <c r="R5">
        <v>0</v>
      </c>
      <c r="S5">
        <v>1.7033127651369071</v>
      </c>
      <c r="T5">
        <v>9.0580794446586967</v>
      </c>
      <c r="U5" s="156">
        <f t="shared" si="2"/>
        <v>25.53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25.53</v>
      </c>
      <c r="E6">
        <f>GT!N6</f>
        <v>0</v>
      </c>
      <c r="F6">
        <f t="shared" si="4"/>
        <v>84</v>
      </c>
      <c r="G6">
        <f t="shared" si="5"/>
        <v>25.53</v>
      </c>
      <c r="H6" s="154"/>
      <c r="I6">
        <f>BRPL_EOD!AC6+BRPL_EOD!AD6</f>
        <v>10</v>
      </c>
      <c r="J6">
        <f>BYPL_EOD!AC6+BYPL_EOD!AD6</f>
        <v>5</v>
      </c>
      <c r="K6">
        <f>MES_EOD!AC6+MES_EOD!AD6</f>
        <v>0</v>
      </c>
      <c r="L6">
        <f>NDMC_EOD!AC6+NDMC_EOD!AD6</f>
        <v>1.73</v>
      </c>
      <c r="M6">
        <f>TPDDL_EOD!AC6+TPDDL_EOD!AD6</f>
        <v>9.1999999999999993</v>
      </c>
      <c r="N6">
        <f t="shared" si="0"/>
        <v>25.93</v>
      </c>
      <c r="O6" s="154">
        <f t="shared" si="1"/>
        <v>-0.39999999999999858</v>
      </c>
      <c r="P6">
        <v>9.8457385268029309</v>
      </c>
      <c r="Q6">
        <v>4.9228692634014655</v>
      </c>
      <c r="R6">
        <v>0</v>
      </c>
      <c r="S6">
        <v>1.7033127651369071</v>
      </c>
      <c r="T6">
        <v>9.0580794446586967</v>
      </c>
      <c r="U6" s="156">
        <f t="shared" si="2"/>
        <v>25.53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25.880000000000003</v>
      </c>
      <c r="E7">
        <f>GT!N7</f>
        <v>0</v>
      </c>
      <c r="F7">
        <f t="shared" si="4"/>
        <v>84</v>
      </c>
      <c r="G7">
        <f t="shared" si="5"/>
        <v>25.880000000000003</v>
      </c>
      <c r="H7" s="154"/>
      <c r="I7">
        <f>BRPL_EOD!AC7+BRPL_EOD!AD7</f>
        <v>10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9.1999999999999993</v>
      </c>
      <c r="N7">
        <f t="shared" si="0"/>
        <v>25.93</v>
      </c>
      <c r="O7" s="154">
        <f t="shared" si="1"/>
        <v>-4.9999999999997158E-2</v>
      </c>
      <c r="P7">
        <v>9.9807173158503666</v>
      </c>
      <c r="Q7">
        <v>4.9903586579251833</v>
      </c>
      <c r="R7">
        <v>0</v>
      </c>
      <c r="S7">
        <v>1.7266640956421135</v>
      </c>
      <c r="T7">
        <v>9.1822599305823367</v>
      </c>
      <c r="U7" s="156">
        <f t="shared" si="2"/>
        <v>25.88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25.880000000000003</v>
      </c>
      <c r="E8">
        <f>GT!N8</f>
        <v>0</v>
      </c>
      <c r="F8">
        <f t="shared" si="4"/>
        <v>84</v>
      </c>
      <c r="G8">
        <f t="shared" si="5"/>
        <v>25.880000000000003</v>
      </c>
      <c r="H8" s="154"/>
      <c r="I8">
        <f>BRPL_EOD!AC8+BRPL_EOD!AD8</f>
        <v>10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9.1999999999999993</v>
      </c>
      <c r="N8">
        <f t="shared" si="0"/>
        <v>25.93</v>
      </c>
      <c r="O8" s="154">
        <f t="shared" si="1"/>
        <v>-4.9999999999997158E-2</v>
      </c>
      <c r="P8">
        <v>9.9807173158503666</v>
      </c>
      <c r="Q8">
        <v>4.9903586579251833</v>
      </c>
      <c r="R8">
        <v>0</v>
      </c>
      <c r="S8">
        <v>1.7266640956421135</v>
      </c>
      <c r="T8">
        <v>9.1822599305823367</v>
      </c>
      <c r="U8" s="156">
        <f t="shared" si="2"/>
        <v>25.88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25.880000000000003</v>
      </c>
      <c r="E9">
        <f>GT!N9</f>
        <v>0</v>
      </c>
      <c r="F9">
        <f t="shared" si="4"/>
        <v>84</v>
      </c>
      <c r="G9">
        <f t="shared" si="5"/>
        <v>25.880000000000003</v>
      </c>
      <c r="H9" s="154"/>
      <c r="I9">
        <f>BRPL_EOD!AC9+BRPL_EOD!AD9</f>
        <v>10</v>
      </c>
      <c r="J9">
        <f>BYPL_EOD!AC9+BYPL_EOD!AD9</f>
        <v>5</v>
      </c>
      <c r="K9">
        <f>MES_EOD!AC9+MES_EOD!AD9</f>
        <v>0</v>
      </c>
      <c r="L9">
        <f>NDMC_EOD!AC9+NDMC_EOD!AD9</f>
        <v>1.73</v>
      </c>
      <c r="M9">
        <f>TPDDL_EOD!AC9+TPDDL_EOD!AD9</f>
        <v>9.1999999999999993</v>
      </c>
      <c r="N9">
        <f t="shared" si="0"/>
        <v>25.93</v>
      </c>
      <c r="O9" s="154">
        <f t="shared" si="1"/>
        <v>-4.9999999999997158E-2</v>
      </c>
      <c r="P9">
        <v>9.9807173158503666</v>
      </c>
      <c r="Q9">
        <v>4.9903586579251833</v>
      </c>
      <c r="R9">
        <v>0</v>
      </c>
      <c r="S9">
        <v>1.7266640956421135</v>
      </c>
      <c r="T9">
        <v>9.1822599305823367</v>
      </c>
      <c r="U9" s="156">
        <f t="shared" si="2"/>
        <v>25.88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25.880000000000003</v>
      </c>
      <c r="E10">
        <f>GT!N10</f>
        <v>0</v>
      </c>
      <c r="F10">
        <f t="shared" si="4"/>
        <v>84</v>
      </c>
      <c r="G10">
        <f t="shared" si="5"/>
        <v>25.880000000000003</v>
      </c>
      <c r="H10" s="154"/>
      <c r="I10">
        <f>BRPL_EOD!AC10+BRPL_EOD!AD10</f>
        <v>10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9.1999999999999993</v>
      </c>
      <c r="N10">
        <f t="shared" si="0"/>
        <v>25.93</v>
      </c>
      <c r="O10" s="154">
        <f t="shared" si="1"/>
        <v>-4.9999999999997158E-2</v>
      </c>
      <c r="P10">
        <v>9.9807173158503666</v>
      </c>
      <c r="Q10">
        <v>4.9903586579251833</v>
      </c>
      <c r="R10">
        <v>0</v>
      </c>
      <c r="S10">
        <v>1.7266640956421135</v>
      </c>
      <c r="T10">
        <v>9.1822599305823367</v>
      </c>
      <c r="U10" s="156">
        <f t="shared" si="2"/>
        <v>25.88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25.880000000000003</v>
      </c>
      <c r="E11">
        <f>GT!N11</f>
        <v>0</v>
      </c>
      <c r="F11">
        <f t="shared" si="4"/>
        <v>84</v>
      </c>
      <c r="G11">
        <f t="shared" si="5"/>
        <v>25.880000000000003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1.73</v>
      </c>
      <c r="M11">
        <f>TPDDL_EOD!AC11+TPDDL_EOD!AD11</f>
        <v>9.1999999999999993</v>
      </c>
      <c r="N11">
        <f t="shared" si="0"/>
        <v>25.93</v>
      </c>
      <c r="O11" s="154">
        <f t="shared" si="1"/>
        <v>-4.9999999999997158E-2</v>
      </c>
      <c r="P11">
        <v>9.9807173158503666</v>
      </c>
      <c r="Q11">
        <v>4.9903586579251833</v>
      </c>
      <c r="R11">
        <v>0</v>
      </c>
      <c r="S11">
        <v>1.7266640956421135</v>
      </c>
      <c r="T11">
        <v>9.1822599305823367</v>
      </c>
      <c r="U11" s="156">
        <f t="shared" si="2"/>
        <v>25.88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25.880000000000003</v>
      </c>
      <c r="E12">
        <f>GT!N12</f>
        <v>0</v>
      </c>
      <c r="F12">
        <f t="shared" si="4"/>
        <v>84</v>
      </c>
      <c r="G12">
        <f t="shared" si="5"/>
        <v>25.880000000000003</v>
      </c>
      <c r="H12" s="154"/>
      <c r="I12">
        <f>BRPL_EOD!AC12+BRPL_EOD!AD12</f>
        <v>10</v>
      </c>
      <c r="J12">
        <f>BYPL_EOD!AC12+BYPL_EOD!AD12</f>
        <v>5</v>
      </c>
      <c r="K12">
        <f>MES_EOD!AC12+MES_EOD!AD12</f>
        <v>0</v>
      </c>
      <c r="L12">
        <f>NDMC_EOD!AC12+NDMC_EOD!AD12</f>
        <v>1.73</v>
      </c>
      <c r="M12">
        <f>TPDDL_EOD!AC12+TPDDL_EOD!AD12</f>
        <v>9.1999999999999993</v>
      </c>
      <c r="N12">
        <f t="shared" si="0"/>
        <v>25.93</v>
      </c>
      <c r="O12" s="154">
        <f t="shared" si="1"/>
        <v>-4.9999999999997158E-2</v>
      </c>
      <c r="P12">
        <v>9.9807173158503666</v>
      </c>
      <c r="Q12">
        <v>4.9903586579251833</v>
      </c>
      <c r="R12">
        <v>0</v>
      </c>
      <c r="S12">
        <v>1.7266640956421135</v>
      </c>
      <c r="T12">
        <v>9.1822599305823367</v>
      </c>
      <c r="U12" s="156">
        <f t="shared" si="2"/>
        <v>25.88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25.880000000000003</v>
      </c>
      <c r="E13">
        <f>GT!N13</f>
        <v>0</v>
      </c>
      <c r="F13">
        <f t="shared" si="4"/>
        <v>84</v>
      </c>
      <c r="G13">
        <f t="shared" si="5"/>
        <v>25.880000000000003</v>
      </c>
      <c r="H13" s="154"/>
      <c r="I13">
        <f>BRPL_EOD!AC13+BRPL_EOD!AD13</f>
        <v>10</v>
      </c>
      <c r="J13">
        <f>BYPL_EOD!AC13+BYPL_EOD!AD13</f>
        <v>5</v>
      </c>
      <c r="K13">
        <f>MES_EOD!AC13+MES_EOD!AD13</f>
        <v>0</v>
      </c>
      <c r="L13">
        <f>NDMC_EOD!AC13+NDMC_EOD!AD13</f>
        <v>1.73</v>
      </c>
      <c r="M13">
        <f>TPDDL_EOD!AC13+TPDDL_EOD!AD13</f>
        <v>9.1999999999999993</v>
      </c>
      <c r="N13">
        <f t="shared" si="0"/>
        <v>25.93</v>
      </c>
      <c r="O13" s="154">
        <f t="shared" si="1"/>
        <v>-4.9999999999997158E-2</v>
      </c>
      <c r="P13">
        <v>9.9807173158503666</v>
      </c>
      <c r="Q13">
        <v>4.9903586579251833</v>
      </c>
      <c r="R13">
        <v>0</v>
      </c>
      <c r="S13">
        <v>1.7266640956421135</v>
      </c>
      <c r="T13">
        <v>9.1822599305823367</v>
      </c>
      <c r="U13" s="156">
        <f t="shared" si="2"/>
        <v>25.88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25.880000000000003</v>
      </c>
      <c r="E14">
        <f>GT!N14</f>
        <v>0</v>
      </c>
      <c r="F14">
        <f t="shared" si="4"/>
        <v>84</v>
      </c>
      <c r="G14">
        <f t="shared" si="5"/>
        <v>25.880000000000003</v>
      </c>
      <c r="H14" s="154"/>
      <c r="I14">
        <f>BRPL_EOD!AC14+BRPL_EOD!AD14</f>
        <v>10</v>
      </c>
      <c r="J14">
        <f>BYPL_EOD!AC14+BYPL_EOD!AD14</f>
        <v>5</v>
      </c>
      <c r="K14">
        <f>MES_EOD!AC14+MES_EOD!AD14</f>
        <v>0</v>
      </c>
      <c r="L14">
        <f>NDMC_EOD!AC14+NDMC_EOD!AD14</f>
        <v>1.73</v>
      </c>
      <c r="M14">
        <f>TPDDL_EOD!AC14+TPDDL_EOD!AD14</f>
        <v>9.1999999999999993</v>
      </c>
      <c r="N14">
        <f t="shared" si="0"/>
        <v>25.93</v>
      </c>
      <c r="O14" s="154">
        <f t="shared" si="1"/>
        <v>-4.9999999999997158E-2</v>
      </c>
      <c r="P14">
        <v>9.9807173158503666</v>
      </c>
      <c r="Q14">
        <v>4.9903586579251833</v>
      </c>
      <c r="R14">
        <v>0</v>
      </c>
      <c r="S14">
        <v>1.7266640956421135</v>
      </c>
      <c r="T14">
        <v>9.1822599305823367</v>
      </c>
      <c r="U14" s="156">
        <f t="shared" si="2"/>
        <v>25.88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25.880000000000003</v>
      </c>
      <c r="E15">
        <f>GT!N15</f>
        <v>0</v>
      </c>
      <c r="F15">
        <f t="shared" si="4"/>
        <v>84</v>
      </c>
      <c r="G15">
        <f t="shared" si="5"/>
        <v>25.880000000000003</v>
      </c>
      <c r="H15" s="154"/>
      <c r="I15">
        <f>BRPL_EOD!AC15+BRPL_EOD!AD15</f>
        <v>10</v>
      </c>
      <c r="J15">
        <f>BYPL_EOD!AC15+BYPL_EOD!AD15</f>
        <v>5</v>
      </c>
      <c r="K15">
        <f>MES_EOD!AC15+MES_EOD!AD15</f>
        <v>0</v>
      </c>
      <c r="L15">
        <f>NDMC_EOD!AC15+NDMC_EOD!AD15</f>
        <v>1.73</v>
      </c>
      <c r="M15">
        <f>TPDDL_EOD!AC15+TPDDL_EOD!AD15</f>
        <v>9.1999999999999993</v>
      </c>
      <c r="N15">
        <f t="shared" si="0"/>
        <v>25.93</v>
      </c>
      <c r="O15" s="154">
        <f t="shared" si="1"/>
        <v>-4.9999999999997158E-2</v>
      </c>
      <c r="P15">
        <v>9.9807173158503666</v>
      </c>
      <c r="Q15">
        <v>4.9903586579251833</v>
      </c>
      <c r="R15">
        <v>0</v>
      </c>
      <c r="S15">
        <v>1.7266640956421135</v>
      </c>
      <c r="T15">
        <v>9.1822599305823367</v>
      </c>
      <c r="U15" s="156">
        <f t="shared" si="2"/>
        <v>25.88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25.880000000000003</v>
      </c>
      <c r="E16">
        <f>GT!N16</f>
        <v>0</v>
      </c>
      <c r="F16">
        <f t="shared" si="4"/>
        <v>84</v>
      </c>
      <c r="G16">
        <f t="shared" si="5"/>
        <v>25.880000000000003</v>
      </c>
      <c r="H16" s="154"/>
      <c r="I16">
        <f>BRPL_EOD!AC16+BRPL_EOD!AD16</f>
        <v>10</v>
      </c>
      <c r="J16">
        <f>BYPL_EOD!AC16+BYPL_EOD!AD16</f>
        <v>5</v>
      </c>
      <c r="K16">
        <f>MES_EOD!AC16+MES_EOD!AD16</f>
        <v>0</v>
      </c>
      <c r="L16">
        <f>NDMC_EOD!AC16+NDMC_EOD!AD16</f>
        <v>1.73</v>
      </c>
      <c r="M16">
        <f>TPDDL_EOD!AC16+TPDDL_EOD!AD16</f>
        <v>9.1999999999999993</v>
      </c>
      <c r="N16">
        <f t="shared" si="0"/>
        <v>25.93</v>
      </c>
      <c r="O16" s="154">
        <f t="shared" si="1"/>
        <v>-4.9999999999997158E-2</v>
      </c>
      <c r="P16">
        <v>9.9807173158503666</v>
      </c>
      <c r="Q16">
        <v>4.9903586579251833</v>
      </c>
      <c r="R16">
        <v>0</v>
      </c>
      <c r="S16">
        <v>1.7266640956421135</v>
      </c>
      <c r="T16">
        <v>9.1822599305823367</v>
      </c>
      <c r="U16" s="156">
        <f t="shared" si="2"/>
        <v>25.88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25.880000000000003</v>
      </c>
      <c r="E17">
        <f>GT!N17</f>
        <v>0</v>
      </c>
      <c r="F17">
        <f t="shared" si="4"/>
        <v>84</v>
      </c>
      <c r="G17">
        <f t="shared" si="5"/>
        <v>25.880000000000003</v>
      </c>
      <c r="H17" s="154"/>
      <c r="I17">
        <f>BRPL_EOD!AC17+BRPL_EOD!AD17</f>
        <v>10</v>
      </c>
      <c r="J17">
        <f>BYPL_EOD!AC17+BYPL_EOD!AD17</f>
        <v>5</v>
      </c>
      <c r="K17">
        <f>MES_EOD!AC17+MES_EOD!AD17</f>
        <v>0</v>
      </c>
      <c r="L17">
        <f>NDMC_EOD!AC17+NDMC_EOD!AD17</f>
        <v>1.73</v>
      </c>
      <c r="M17">
        <f>TPDDL_EOD!AC17+TPDDL_EOD!AD17</f>
        <v>9.1999999999999993</v>
      </c>
      <c r="N17">
        <f t="shared" si="0"/>
        <v>25.93</v>
      </c>
      <c r="O17" s="154">
        <f t="shared" si="1"/>
        <v>-4.9999999999997158E-2</v>
      </c>
      <c r="P17">
        <v>9.9807173158503666</v>
      </c>
      <c r="Q17">
        <v>4.9903586579251833</v>
      </c>
      <c r="R17">
        <v>0</v>
      </c>
      <c r="S17">
        <v>1.7266640956421135</v>
      </c>
      <c r="T17">
        <v>9.1822599305823367</v>
      </c>
      <c r="U17" s="156">
        <f t="shared" si="2"/>
        <v>25.88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25.880000000000003</v>
      </c>
      <c r="E18">
        <f>GT!N18</f>
        <v>0</v>
      </c>
      <c r="F18">
        <f t="shared" si="4"/>
        <v>84</v>
      </c>
      <c r="G18">
        <f t="shared" si="5"/>
        <v>25.880000000000003</v>
      </c>
      <c r="H18" s="154"/>
      <c r="I18">
        <f>BRPL_EOD!AC18+BRPL_EOD!AD18</f>
        <v>10</v>
      </c>
      <c r="J18">
        <f>BYPL_EOD!AC18+BYPL_EOD!AD18</f>
        <v>5</v>
      </c>
      <c r="K18">
        <f>MES_EOD!AC18+MES_EOD!AD18</f>
        <v>0</v>
      </c>
      <c r="L18">
        <f>NDMC_EOD!AC18+NDMC_EOD!AD18</f>
        <v>1.73</v>
      </c>
      <c r="M18">
        <f>TPDDL_EOD!AC18+TPDDL_EOD!AD18</f>
        <v>9.1999999999999993</v>
      </c>
      <c r="N18">
        <f t="shared" si="0"/>
        <v>25.93</v>
      </c>
      <c r="O18" s="154">
        <f t="shared" si="1"/>
        <v>-4.9999999999997158E-2</v>
      </c>
      <c r="P18">
        <v>9.9807173158503666</v>
      </c>
      <c r="Q18">
        <v>4.9903586579251833</v>
      </c>
      <c r="R18">
        <v>0</v>
      </c>
      <c r="S18">
        <v>1.7266640956421135</v>
      </c>
      <c r="T18">
        <v>9.1822599305823367</v>
      </c>
      <c r="U18" s="156">
        <f t="shared" si="2"/>
        <v>25.88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25.880000000000003</v>
      </c>
      <c r="E19">
        <f>GT!N19</f>
        <v>0</v>
      </c>
      <c r="F19">
        <f t="shared" si="4"/>
        <v>84</v>
      </c>
      <c r="G19">
        <f t="shared" si="5"/>
        <v>25.880000000000003</v>
      </c>
      <c r="H19" s="154"/>
      <c r="I19">
        <f>BRPL_EOD!AC19+BRPL_EOD!AD19</f>
        <v>10</v>
      </c>
      <c r="J19">
        <f>BYPL_EOD!AC19+BYPL_EOD!AD19</f>
        <v>5</v>
      </c>
      <c r="K19">
        <f>MES_EOD!AC19+MES_EOD!AD19</f>
        <v>0</v>
      </c>
      <c r="L19">
        <f>NDMC_EOD!AC19+NDMC_EOD!AD19</f>
        <v>1.73</v>
      </c>
      <c r="M19">
        <f>TPDDL_EOD!AC19+TPDDL_EOD!AD19</f>
        <v>9.1999999999999993</v>
      </c>
      <c r="N19">
        <f t="shared" si="0"/>
        <v>25.93</v>
      </c>
      <c r="O19" s="154">
        <f t="shared" si="1"/>
        <v>-4.9999999999997158E-2</v>
      </c>
      <c r="P19">
        <v>9.9807173158503666</v>
      </c>
      <c r="Q19">
        <v>4.9903586579251833</v>
      </c>
      <c r="R19">
        <v>0</v>
      </c>
      <c r="S19">
        <v>1.7266640956421135</v>
      </c>
      <c r="T19">
        <v>9.1822599305823367</v>
      </c>
      <c r="U19" s="156">
        <f t="shared" si="2"/>
        <v>25.88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25.880000000000003</v>
      </c>
      <c r="E20">
        <f>GT!N20</f>
        <v>0</v>
      </c>
      <c r="F20">
        <f t="shared" si="4"/>
        <v>84</v>
      </c>
      <c r="G20">
        <f t="shared" si="5"/>
        <v>25.880000000000003</v>
      </c>
      <c r="H20" s="154"/>
      <c r="I20">
        <f>BRPL_EOD!AC20+BRPL_EOD!AD20</f>
        <v>10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9.1999999999999993</v>
      </c>
      <c r="N20">
        <f t="shared" si="0"/>
        <v>25.93</v>
      </c>
      <c r="O20" s="154">
        <f t="shared" si="1"/>
        <v>-4.9999999999997158E-2</v>
      </c>
      <c r="P20">
        <v>9.9807173158503666</v>
      </c>
      <c r="Q20">
        <v>4.9903586579251833</v>
      </c>
      <c r="R20">
        <v>0</v>
      </c>
      <c r="S20">
        <v>1.7266640956421135</v>
      </c>
      <c r="T20">
        <v>9.1822599305823367</v>
      </c>
      <c r="U20" s="156">
        <f t="shared" si="2"/>
        <v>25.88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25.880000000000003</v>
      </c>
      <c r="E21">
        <f>GT!N21</f>
        <v>0</v>
      </c>
      <c r="F21">
        <f t="shared" si="4"/>
        <v>84</v>
      </c>
      <c r="G21">
        <f t="shared" si="5"/>
        <v>25.880000000000003</v>
      </c>
      <c r="H21" s="154"/>
      <c r="I21">
        <f>BRPL_EOD!AC21+BRPL_EOD!AD21</f>
        <v>10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9.1999999999999993</v>
      </c>
      <c r="N21">
        <f t="shared" si="0"/>
        <v>25.93</v>
      </c>
      <c r="O21" s="154">
        <f t="shared" si="1"/>
        <v>-4.9999999999997158E-2</v>
      </c>
      <c r="P21">
        <v>9.9807173158503666</v>
      </c>
      <c r="Q21">
        <v>4.9903586579251833</v>
      </c>
      <c r="R21">
        <v>0</v>
      </c>
      <c r="S21">
        <v>1.7266640956421135</v>
      </c>
      <c r="T21">
        <v>9.1822599305823367</v>
      </c>
      <c r="U21" s="156">
        <f t="shared" si="2"/>
        <v>25.88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25.880000000000003</v>
      </c>
      <c r="E22">
        <f>GT!N22</f>
        <v>0</v>
      </c>
      <c r="F22">
        <f t="shared" si="4"/>
        <v>84</v>
      </c>
      <c r="G22">
        <f t="shared" si="5"/>
        <v>25.880000000000003</v>
      </c>
      <c r="H22" s="154"/>
      <c r="I22">
        <f>BRPL_EOD!AC22+BRPL_EOD!AD22</f>
        <v>10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9.1999999999999993</v>
      </c>
      <c r="N22">
        <f t="shared" si="0"/>
        <v>25.93</v>
      </c>
      <c r="O22" s="154">
        <f t="shared" si="1"/>
        <v>-4.9999999999997158E-2</v>
      </c>
      <c r="P22">
        <v>9.9807173158503666</v>
      </c>
      <c r="Q22">
        <v>4.9903586579251833</v>
      </c>
      <c r="R22">
        <v>0</v>
      </c>
      <c r="S22">
        <v>1.7266640956421135</v>
      </c>
      <c r="T22">
        <v>9.1822599305823367</v>
      </c>
      <c r="U22" s="156">
        <f t="shared" si="2"/>
        <v>25.88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25.880000000000003</v>
      </c>
      <c r="E23">
        <f>GT!N23</f>
        <v>0</v>
      </c>
      <c r="F23">
        <f t="shared" si="4"/>
        <v>84</v>
      </c>
      <c r="G23">
        <f t="shared" si="5"/>
        <v>25.880000000000003</v>
      </c>
      <c r="H23" s="154"/>
      <c r="I23">
        <f>BRPL_EOD!AC23+BRPL_EOD!AD23</f>
        <v>10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9.1999999999999993</v>
      </c>
      <c r="N23">
        <f t="shared" si="0"/>
        <v>25.93</v>
      </c>
      <c r="O23" s="154">
        <f t="shared" si="1"/>
        <v>-4.9999999999997158E-2</v>
      </c>
      <c r="P23">
        <v>9.9807173158503666</v>
      </c>
      <c r="Q23">
        <v>4.9903586579251833</v>
      </c>
      <c r="R23">
        <v>0</v>
      </c>
      <c r="S23">
        <v>1.7266640956421135</v>
      </c>
      <c r="T23">
        <v>9.1822599305823367</v>
      </c>
      <c r="U23" s="156">
        <f t="shared" si="2"/>
        <v>25.88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25.880000000000003</v>
      </c>
      <c r="E24">
        <f>GT!N24</f>
        <v>0</v>
      </c>
      <c r="F24">
        <f t="shared" si="4"/>
        <v>84</v>
      </c>
      <c r="G24">
        <f t="shared" si="5"/>
        <v>25.880000000000003</v>
      </c>
      <c r="H24" s="154"/>
      <c r="I24">
        <f>BRPL_EOD!AC24+BRPL_EOD!AD24</f>
        <v>10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9.1999999999999993</v>
      </c>
      <c r="N24">
        <f t="shared" si="0"/>
        <v>25.93</v>
      </c>
      <c r="O24" s="154">
        <f t="shared" si="1"/>
        <v>-4.9999999999997158E-2</v>
      </c>
      <c r="P24">
        <v>9.9807173158503666</v>
      </c>
      <c r="Q24">
        <v>4.9903586579251833</v>
      </c>
      <c r="R24">
        <v>0</v>
      </c>
      <c r="S24">
        <v>1.7266640956421135</v>
      </c>
      <c r="T24">
        <v>9.1822599305823367</v>
      </c>
      <c r="U24" s="156">
        <f t="shared" si="2"/>
        <v>25.88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25.880000000000003</v>
      </c>
      <c r="E25">
        <f>GT!N25</f>
        <v>0</v>
      </c>
      <c r="F25">
        <f t="shared" si="4"/>
        <v>84</v>
      </c>
      <c r="G25">
        <f t="shared" si="5"/>
        <v>25.880000000000003</v>
      </c>
      <c r="H25" s="154"/>
      <c r="I25">
        <f>BRPL_EOD!AC25+BRPL_EOD!AD25</f>
        <v>10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9.1999999999999993</v>
      </c>
      <c r="N25">
        <f t="shared" si="0"/>
        <v>25.93</v>
      </c>
      <c r="O25" s="154">
        <f t="shared" si="1"/>
        <v>-4.9999999999997158E-2</v>
      </c>
      <c r="P25">
        <v>9.9807173158503666</v>
      </c>
      <c r="Q25">
        <v>4.9903586579251833</v>
      </c>
      <c r="R25">
        <v>0</v>
      </c>
      <c r="S25">
        <v>1.7266640956421135</v>
      </c>
      <c r="T25">
        <v>9.1822599305823367</v>
      </c>
      <c r="U25" s="156">
        <f t="shared" si="2"/>
        <v>25.88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25.880000000000003</v>
      </c>
      <c r="E26">
        <f>GT!N26</f>
        <v>0</v>
      </c>
      <c r="F26">
        <f t="shared" si="4"/>
        <v>84</v>
      </c>
      <c r="G26">
        <f t="shared" si="5"/>
        <v>25.880000000000003</v>
      </c>
      <c r="H26" s="154"/>
      <c r="I26">
        <f>BRPL_EOD!AC26+BRPL_EOD!AD26</f>
        <v>10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9.1999999999999993</v>
      </c>
      <c r="N26">
        <f t="shared" si="0"/>
        <v>25.93</v>
      </c>
      <c r="O26" s="154">
        <f t="shared" si="1"/>
        <v>-4.9999999999997158E-2</v>
      </c>
      <c r="P26">
        <v>9.9807173158503666</v>
      </c>
      <c r="Q26">
        <v>4.9903586579251833</v>
      </c>
      <c r="R26">
        <v>0</v>
      </c>
      <c r="S26">
        <v>1.7266640956421135</v>
      </c>
      <c r="T26">
        <v>9.1822599305823367</v>
      </c>
      <c r="U26" s="156">
        <f t="shared" si="2"/>
        <v>25.88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25.880000000000003</v>
      </c>
      <c r="E27">
        <f>GT!N27</f>
        <v>0</v>
      </c>
      <c r="F27">
        <f t="shared" si="4"/>
        <v>84</v>
      </c>
      <c r="G27">
        <f t="shared" si="5"/>
        <v>25.880000000000003</v>
      </c>
      <c r="H27" s="154"/>
      <c r="I27">
        <f>BRPL_EOD!AC27+BRPL_EOD!AD27</f>
        <v>10</v>
      </c>
      <c r="J27">
        <f>BYPL_EOD!AC27+BYPL_EOD!AD27</f>
        <v>5</v>
      </c>
      <c r="K27">
        <f>MES_EOD!AC27+MES_EOD!AD27</f>
        <v>0</v>
      </c>
      <c r="L27">
        <f>NDMC_EOD!AC27+NDMC_EOD!AD27</f>
        <v>1.73</v>
      </c>
      <c r="M27">
        <f>TPDDL_EOD!AC27+TPDDL_EOD!AD27</f>
        <v>9.1999999999999993</v>
      </c>
      <c r="N27">
        <f t="shared" si="0"/>
        <v>25.93</v>
      </c>
      <c r="O27" s="154">
        <f t="shared" si="1"/>
        <v>-4.9999999999997158E-2</v>
      </c>
      <c r="P27">
        <v>9.9807173158503666</v>
      </c>
      <c r="Q27">
        <v>4.9903586579251833</v>
      </c>
      <c r="R27">
        <v>0</v>
      </c>
      <c r="S27">
        <v>1.7266640956421135</v>
      </c>
      <c r="T27">
        <v>9.1822599305823367</v>
      </c>
      <c r="U27" s="156">
        <f t="shared" si="2"/>
        <v>25.88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25.880000000000003</v>
      </c>
      <c r="E28">
        <f>GT!N28</f>
        <v>0</v>
      </c>
      <c r="F28">
        <f t="shared" si="4"/>
        <v>84</v>
      </c>
      <c r="G28">
        <f t="shared" si="5"/>
        <v>25.880000000000003</v>
      </c>
      <c r="H28" s="154"/>
      <c r="I28">
        <f>BRPL_EOD!AC28+BRPL_EOD!AD28</f>
        <v>10</v>
      </c>
      <c r="J28">
        <f>BYPL_EOD!AC28+BYPL_EOD!AD28</f>
        <v>5</v>
      </c>
      <c r="K28">
        <f>MES_EOD!AC28+MES_EOD!AD28</f>
        <v>0</v>
      </c>
      <c r="L28">
        <f>NDMC_EOD!AC28+NDMC_EOD!AD28</f>
        <v>1.73</v>
      </c>
      <c r="M28">
        <f>TPDDL_EOD!AC28+TPDDL_EOD!AD28</f>
        <v>9.1999999999999993</v>
      </c>
      <c r="N28">
        <f t="shared" si="0"/>
        <v>25.93</v>
      </c>
      <c r="O28" s="154">
        <f t="shared" si="1"/>
        <v>-4.9999999999997158E-2</v>
      </c>
      <c r="P28">
        <v>9.9807173158503666</v>
      </c>
      <c r="Q28">
        <v>4.9903586579251833</v>
      </c>
      <c r="R28">
        <v>0</v>
      </c>
      <c r="S28">
        <v>1.7266640956421135</v>
      </c>
      <c r="T28">
        <v>9.1822599305823367</v>
      </c>
      <c r="U28" s="156">
        <f t="shared" si="2"/>
        <v>25.88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25.93</v>
      </c>
      <c r="E29">
        <f>GT!N29</f>
        <v>0</v>
      </c>
      <c r="F29">
        <f t="shared" si="4"/>
        <v>84</v>
      </c>
      <c r="G29">
        <f t="shared" si="5"/>
        <v>25.93</v>
      </c>
      <c r="H29" s="154"/>
      <c r="I29">
        <f>BRPL_EOD!AC29+BRPL_EOD!AD29</f>
        <v>10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9.1999999999999993</v>
      </c>
      <c r="N29">
        <f t="shared" si="0"/>
        <v>25.98</v>
      </c>
      <c r="O29" s="154">
        <f t="shared" si="1"/>
        <v>-5.0000000000000711E-2</v>
      </c>
      <c r="P29">
        <v>9.9807544264819086</v>
      </c>
      <c r="Q29">
        <v>4.9903772132409543</v>
      </c>
      <c r="R29">
        <v>0</v>
      </c>
      <c r="S29">
        <v>1.7765742879137798</v>
      </c>
      <c r="T29">
        <v>9.182294072363355</v>
      </c>
      <c r="U29" s="156">
        <f t="shared" si="2"/>
        <v>25.929999999999996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25.93</v>
      </c>
      <c r="E30">
        <f>GT!N30</f>
        <v>0</v>
      </c>
      <c r="F30">
        <f t="shared" si="4"/>
        <v>84</v>
      </c>
      <c r="G30">
        <f t="shared" si="5"/>
        <v>25.93</v>
      </c>
      <c r="H30" s="154"/>
      <c r="I30">
        <f>BRPL_EOD!AC30+BRPL_EOD!AD30</f>
        <v>10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9.1999999999999993</v>
      </c>
      <c r="N30">
        <f t="shared" si="0"/>
        <v>25.98</v>
      </c>
      <c r="O30" s="154">
        <f t="shared" si="1"/>
        <v>-5.0000000000000711E-2</v>
      </c>
      <c r="P30">
        <v>9.9807544264819086</v>
      </c>
      <c r="Q30">
        <v>4.9903772132409543</v>
      </c>
      <c r="R30">
        <v>0</v>
      </c>
      <c r="S30">
        <v>1.7765742879137798</v>
      </c>
      <c r="T30">
        <v>9.182294072363355</v>
      </c>
      <c r="U30" s="156">
        <f t="shared" si="2"/>
        <v>25.929999999999996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25.880000000000003</v>
      </c>
      <c r="E31">
        <f>GT!N31</f>
        <v>0</v>
      </c>
      <c r="F31">
        <f t="shared" si="4"/>
        <v>84</v>
      </c>
      <c r="G31">
        <f t="shared" si="5"/>
        <v>25.880000000000003</v>
      </c>
      <c r="H31" s="154"/>
      <c r="I31">
        <f>BRPL_EOD!AC31+BRPL_EOD!AD31</f>
        <v>10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9.1999999999999993</v>
      </c>
      <c r="N31">
        <f t="shared" si="0"/>
        <v>25.93</v>
      </c>
      <c r="O31" s="154">
        <f t="shared" si="1"/>
        <v>-4.9999999999997158E-2</v>
      </c>
      <c r="P31">
        <v>9.9807173158503666</v>
      </c>
      <c r="Q31">
        <v>4.9903586579251833</v>
      </c>
      <c r="R31">
        <v>0</v>
      </c>
      <c r="S31">
        <v>1.7266640956421135</v>
      </c>
      <c r="T31">
        <v>9.1822599305823367</v>
      </c>
      <c r="U31" s="156">
        <f t="shared" si="2"/>
        <v>25.88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25.880000000000003</v>
      </c>
      <c r="E32">
        <f>GT!N32</f>
        <v>0</v>
      </c>
      <c r="F32">
        <f t="shared" si="4"/>
        <v>84</v>
      </c>
      <c r="G32">
        <f t="shared" si="5"/>
        <v>25.880000000000003</v>
      </c>
      <c r="H32" s="154"/>
      <c r="I32">
        <f>BRPL_EOD!AC32+BRPL_EOD!AD32</f>
        <v>10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9.1999999999999993</v>
      </c>
      <c r="N32">
        <f t="shared" si="0"/>
        <v>25.93</v>
      </c>
      <c r="O32" s="154">
        <f t="shared" si="1"/>
        <v>-4.9999999999997158E-2</v>
      </c>
      <c r="P32">
        <v>9.9807173158503666</v>
      </c>
      <c r="Q32">
        <v>4.9903586579251833</v>
      </c>
      <c r="R32">
        <v>0</v>
      </c>
      <c r="S32">
        <v>1.7266640956421135</v>
      </c>
      <c r="T32">
        <v>9.1822599305823367</v>
      </c>
      <c r="U32" s="156">
        <f t="shared" si="2"/>
        <v>25.88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25.880000000000003</v>
      </c>
      <c r="E33">
        <f>GT!N33</f>
        <v>0</v>
      </c>
      <c r="F33">
        <f t="shared" si="4"/>
        <v>84</v>
      </c>
      <c r="G33">
        <f t="shared" si="5"/>
        <v>25.880000000000003</v>
      </c>
      <c r="H33" s="154"/>
      <c r="I33">
        <f>BRPL_EOD!AC33+BRPL_EOD!AD33</f>
        <v>10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9.1999999999999993</v>
      </c>
      <c r="N33">
        <f t="shared" si="0"/>
        <v>25.93</v>
      </c>
      <c r="O33" s="154">
        <f t="shared" si="1"/>
        <v>-4.9999999999997158E-2</v>
      </c>
      <c r="P33">
        <v>9.9807173158503666</v>
      </c>
      <c r="Q33">
        <v>4.9903586579251833</v>
      </c>
      <c r="R33">
        <v>0</v>
      </c>
      <c r="S33">
        <v>1.7266640956421135</v>
      </c>
      <c r="T33">
        <v>9.1822599305823367</v>
      </c>
      <c r="U33" s="156">
        <f t="shared" si="2"/>
        <v>25.88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25.880000000000003</v>
      </c>
      <c r="E34">
        <f>GT!N34</f>
        <v>0</v>
      </c>
      <c r="F34">
        <f t="shared" si="4"/>
        <v>84</v>
      </c>
      <c r="G34">
        <f t="shared" si="5"/>
        <v>25.880000000000003</v>
      </c>
      <c r="H34" s="154"/>
      <c r="I34">
        <f>BRPL_EOD!AC34+BRPL_EOD!AD34</f>
        <v>10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9.1999999999999993</v>
      </c>
      <c r="N34">
        <f t="shared" si="0"/>
        <v>25.93</v>
      </c>
      <c r="O34" s="154">
        <f t="shared" si="1"/>
        <v>-4.9999999999997158E-2</v>
      </c>
      <c r="P34">
        <v>9.9807173158503666</v>
      </c>
      <c r="Q34">
        <v>4.9903586579251833</v>
      </c>
      <c r="R34">
        <v>0</v>
      </c>
      <c r="S34">
        <v>1.7266640956421135</v>
      </c>
      <c r="T34">
        <v>9.1822599305823367</v>
      </c>
      <c r="U34" s="156">
        <f t="shared" si="2"/>
        <v>25.88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25.880000000000003</v>
      </c>
      <c r="E35">
        <f>GT!N35</f>
        <v>0</v>
      </c>
      <c r="F35">
        <f t="shared" si="4"/>
        <v>84</v>
      </c>
      <c r="G35">
        <f t="shared" si="5"/>
        <v>25.880000000000003</v>
      </c>
      <c r="H35" s="154"/>
      <c r="I35">
        <f>BRPL_EOD!AC35+BRPL_EOD!AD35</f>
        <v>10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9.1999999999999993</v>
      </c>
      <c r="N35">
        <f t="shared" si="0"/>
        <v>25.93</v>
      </c>
      <c r="O35" s="154">
        <f t="shared" si="1"/>
        <v>-4.9999999999997158E-2</v>
      </c>
      <c r="P35">
        <v>9.9807173158503666</v>
      </c>
      <c r="Q35">
        <v>4.9903586579251833</v>
      </c>
      <c r="R35">
        <v>0</v>
      </c>
      <c r="S35">
        <v>1.7266640956421135</v>
      </c>
      <c r="T35">
        <v>9.1822599305823367</v>
      </c>
      <c r="U35" s="156">
        <f t="shared" si="2"/>
        <v>25.88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25.880000000000003</v>
      </c>
      <c r="E36">
        <f>GT!N36</f>
        <v>0</v>
      </c>
      <c r="F36">
        <f t="shared" si="4"/>
        <v>84</v>
      </c>
      <c r="G36">
        <f t="shared" si="5"/>
        <v>25.880000000000003</v>
      </c>
      <c r="H36" s="154"/>
      <c r="I36">
        <f>BRPL_EOD!AC36+BRPL_EOD!AD36</f>
        <v>10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9.1999999999999993</v>
      </c>
      <c r="N36">
        <f t="shared" si="0"/>
        <v>25.93</v>
      </c>
      <c r="O36" s="154">
        <f t="shared" si="1"/>
        <v>-4.9999999999997158E-2</v>
      </c>
      <c r="P36">
        <v>9.9807173158503666</v>
      </c>
      <c r="Q36">
        <v>4.9903586579251833</v>
      </c>
      <c r="R36">
        <v>0</v>
      </c>
      <c r="S36">
        <v>1.7266640956421135</v>
      </c>
      <c r="T36">
        <v>9.1822599305823367</v>
      </c>
      <c r="U36" s="156">
        <f t="shared" si="2"/>
        <v>25.88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25.880000000000003</v>
      </c>
      <c r="E37">
        <f>GT!N37</f>
        <v>0</v>
      </c>
      <c r="F37">
        <f t="shared" si="4"/>
        <v>84</v>
      </c>
      <c r="G37">
        <f t="shared" si="5"/>
        <v>25.880000000000003</v>
      </c>
      <c r="H37" s="154"/>
      <c r="I37">
        <f>BRPL_EOD!AC37+BRPL_EOD!AD37</f>
        <v>10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9.1999999999999993</v>
      </c>
      <c r="N37">
        <f t="shared" si="0"/>
        <v>25.93</v>
      </c>
      <c r="O37" s="154">
        <f t="shared" si="1"/>
        <v>-4.9999999999997158E-2</v>
      </c>
      <c r="P37">
        <v>9.9807173158503666</v>
      </c>
      <c r="Q37">
        <v>4.9903586579251833</v>
      </c>
      <c r="R37">
        <v>0</v>
      </c>
      <c r="S37">
        <v>1.7266640956421135</v>
      </c>
      <c r="T37">
        <v>9.1822599305823367</v>
      </c>
      <c r="U37" s="156">
        <f t="shared" si="2"/>
        <v>25.88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25.880000000000003</v>
      </c>
      <c r="E38">
        <f>GT!N38</f>
        <v>0</v>
      </c>
      <c r="F38">
        <f t="shared" si="4"/>
        <v>84</v>
      </c>
      <c r="G38">
        <f t="shared" si="5"/>
        <v>25.880000000000003</v>
      </c>
      <c r="H38" s="154"/>
      <c r="I38">
        <f>BRPL_EOD!AC38+BRPL_EOD!AD38</f>
        <v>10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9.1999999999999993</v>
      </c>
      <c r="N38">
        <f t="shared" si="0"/>
        <v>25.93</v>
      </c>
      <c r="O38" s="154">
        <f t="shared" si="1"/>
        <v>-4.9999999999997158E-2</v>
      </c>
      <c r="P38">
        <v>9.9807173158503666</v>
      </c>
      <c r="Q38">
        <v>4.9903586579251833</v>
      </c>
      <c r="R38">
        <v>0</v>
      </c>
      <c r="S38">
        <v>1.7266640956421135</v>
      </c>
      <c r="T38">
        <v>9.1822599305823367</v>
      </c>
      <c r="U38" s="156">
        <f t="shared" si="2"/>
        <v>25.88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25.580000000000002</v>
      </c>
      <c r="E39">
        <f>GT!N39</f>
        <v>0</v>
      </c>
      <c r="F39">
        <f t="shared" si="4"/>
        <v>84</v>
      </c>
      <c r="G39">
        <f t="shared" si="5"/>
        <v>25.580000000000002</v>
      </c>
      <c r="H39" s="154"/>
      <c r="I39">
        <f>BRPL_EOD!AC39+BRPL_EOD!AD39</f>
        <v>10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9.1999999999999993</v>
      </c>
      <c r="N39">
        <f t="shared" si="0"/>
        <v>25.93</v>
      </c>
      <c r="O39" s="154">
        <f t="shared" si="1"/>
        <v>-0.34999999999999787</v>
      </c>
      <c r="P39">
        <v>9.8650212109525661</v>
      </c>
      <c r="Q39">
        <v>4.9325106054762831</v>
      </c>
      <c r="R39">
        <v>0</v>
      </c>
      <c r="S39">
        <v>1.7066486694947938</v>
      </c>
      <c r="T39">
        <v>9.0758195140763593</v>
      </c>
      <c r="U39" s="156">
        <f t="shared" si="2"/>
        <v>25.580000000000005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25.580000000000002</v>
      </c>
      <c r="E40">
        <f>GT!N40</f>
        <v>0</v>
      </c>
      <c r="F40">
        <f t="shared" si="4"/>
        <v>84</v>
      </c>
      <c r="G40">
        <f t="shared" si="5"/>
        <v>25.580000000000002</v>
      </c>
      <c r="H40" s="154"/>
      <c r="I40">
        <f>BRPL_EOD!AC40+BRPL_EOD!AD40</f>
        <v>10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9.1999999999999993</v>
      </c>
      <c r="N40">
        <f t="shared" si="0"/>
        <v>25.93</v>
      </c>
      <c r="O40" s="154">
        <f t="shared" si="1"/>
        <v>-0.34999999999999787</v>
      </c>
      <c r="P40">
        <v>9.8650212109525661</v>
      </c>
      <c r="Q40">
        <v>4.9325106054762831</v>
      </c>
      <c r="R40">
        <v>0</v>
      </c>
      <c r="S40">
        <v>1.7066486694947938</v>
      </c>
      <c r="T40">
        <v>9.0758195140763593</v>
      </c>
      <c r="U40" s="156">
        <f t="shared" si="2"/>
        <v>25.580000000000005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25.580000000000002</v>
      </c>
      <c r="E41">
        <f>GT!N41</f>
        <v>0</v>
      </c>
      <c r="F41">
        <f t="shared" si="4"/>
        <v>84</v>
      </c>
      <c r="G41">
        <f t="shared" si="5"/>
        <v>25.580000000000002</v>
      </c>
      <c r="H41" s="154"/>
      <c r="I41">
        <f>BRPL_EOD!AC41+BRPL_EOD!AD41</f>
        <v>10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9.1999999999999993</v>
      </c>
      <c r="N41">
        <f t="shared" si="0"/>
        <v>25.93</v>
      </c>
      <c r="O41" s="154">
        <f t="shared" si="1"/>
        <v>-0.34999999999999787</v>
      </c>
      <c r="P41">
        <v>9.8650212109525661</v>
      </c>
      <c r="Q41">
        <v>4.9325106054762831</v>
      </c>
      <c r="R41">
        <v>0</v>
      </c>
      <c r="S41">
        <v>1.7066486694947938</v>
      </c>
      <c r="T41">
        <v>9.0758195140763593</v>
      </c>
      <c r="U41" s="156">
        <f t="shared" si="2"/>
        <v>25.580000000000005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25.580000000000002</v>
      </c>
      <c r="E42">
        <f>GT!N42</f>
        <v>0</v>
      </c>
      <c r="F42">
        <f t="shared" si="4"/>
        <v>84</v>
      </c>
      <c r="G42">
        <f t="shared" si="5"/>
        <v>25.580000000000002</v>
      </c>
      <c r="H42" s="154"/>
      <c r="I42">
        <f>BRPL_EOD!AC42+BRPL_EOD!AD42</f>
        <v>10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9.1999999999999993</v>
      </c>
      <c r="N42">
        <f t="shared" si="0"/>
        <v>25.93</v>
      </c>
      <c r="O42" s="154">
        <f t="shared" si="1"/>
        <v>-0.34999999999999787</v>
      </c>
      <c r="P42">
        <v>9.8650212109525661</v>
      </c>
      <c r="Q42">
        <v>4.9325106054762831</v>
      </c>
      <c r="R42">
        <v>0</v>
      </c>
      <c r="S42">
        <v>1.7066486694947938</v>
      </c>
      <c r="T42">
        <v>9.0758195140763593</v>
      </c>
      <c r="U42" s="156">
        <f t="shared" si="2"/>
        <v>25.580000000000005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25.53</v>
      </c>
      <c r="E43">
        <f>GT!N43</f>
        <v>0</v>
      </c>
      <c r="F43">
        <f t="shared" si="4"/>
        <v>84</v>
      </c>
      <c r="G43">
        <f t="shared" si="5"/>
        <v>25.53</v>
      </c>
      <c r="H43" s="154"/>
      <c r="I43">
        <f>BRPL_EOD!AC43+BRPL_EOD!AD43</f>
        <v>10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9.1999999999999993</v>
      </c>
      <c r="N43">
        <f t="shared" si="0"/>
        <v>25.88</v>
      </c>
      <c r="O43" s="154">
        <f t="shared" si="1"/>
        <v>-0.34999999999999787</v>
      </c>
      <c r="P43">
        <v>9.8647604327666158</v>
      </c>
      <c r="Q43">
        <v>4.9323802163833079</v>
      </c>
      <c r="R43">
        <v>0</v>
      </c>
      <c r="S43">
        <v>1.6572797527047913</v>
      </c>
      <c r="T43">
        <v>9.0755795981452856</v>
      </c>
      <c r="U43" s="156">
        <f t="shared" si="2"/>
        <v>25.53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25.53</v>
      </c>
      <c r="E44">
        <f>GT!N44</f>
        <v>0</v>
      </c>
      <c r="F44">
        <f t="shared" si="4"/>
        <v>84</v>
      </c>
      <c r="G44">
        <f t="shared" si="5"/>
        <v>25.53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9.1999999999999993</v>
      </c>
      <c r="N44">
        <f t="shared" si="0"/>
        <v>25.88</v>
      </c>
      <c r="O44" s="154">
        <f t="shared" si="1"/>
        <v>-0.34999999999999787</v>
      </c>
      <c r="P44">
        <v>9.8647604327666158</v>
      </c>
      <c r="Q44">
        <v>4.9323802163833079</v>
      </c>
      <c r="R44">
        <v>0</v>
      </c>
      <c r="S44">
        <v>1.6572797527047913</v>
      </c>
      <c r="T44">
        <v>9.0755795981452856</v>
      </c>
      <c r="U44" s="156">
        <f t="shared" si="2"/>
        <v>25.53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25.53</v>
      </c>
      <c r="E45">
        <f>GT!N45</f>
        <v>0</v>
      </c>
      <c r="F45">
        <f t="shared" si="4"/>
        <v>84</v>
      </c>
      <c r="G45">
        <f t="shared" si="5"/>
        <v>25.53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9.1999999999999993</v>
      </c>
      <c r="N45">
        <f t="shared" si="0"/>
        <v>25.88</v>
      </c>
      <c r="O45" s="154">
        <f t="shared" si="1"/>
        <v>-0.34999999999999787</v>
      </c>
      <c r="P45">
        <v>9.8647604327666158</v>
      </c>
      <c r="Q45">
        <v>4.9323802163833079</v>
      </c>
      <c r="R45">
        <v>0</v>
      </c>
      <c r="S45">
        <v>1.6572797527047913</v>
      </c>
      <c r="T45">
        <v>9.0755795981452856</v>
      </c>
      <c r="U45" s="156">
        <f t="shared" si="2"/>
        <v>25.53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25.53</v>
      </c>
      <c r="E46">
        <f>GT!N46</f>
        <v>0</v>
      </c>
      <c r="F46">
        <f t="shared" si="4"/>
        <v>84</v>
      </c>
      <c r="G46">
        <f t="shared" si="5"/>
        <v>25.53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9.1999999999999993</v>
      </c>
      <c r="N46">
        <f t="shared" si="0"/>
        <v>25.88</v>
      </c>
      <c r="O46" s="154">
        <f t="shared" si="1"/>
        <v>-0.34999999999999787</v>
      </c>
      <c r="P46">
        <v>9.8647604327666158</v>
      </c>
      <c r="Q46">
        <v>4.9323802163833079</v>
      </c>
      <c r="R46">
        <v>0</v>
      </c>
      <c r="S46">
        <v>1.6572797527047913</v>
      </c>
      <c r="T46">
        <v>9.0755795981452856</v>
      </c>
      <c r="U46" s="156">
        <f t="shared" si="2"/>
        <v>25.53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25.53</v>
      </c>
      <c r="E47">
        <f>GT!N47</f>
        <v>0</v>
      </c>
      <c r="F47">
        <f t="shared" si="4"/>
        <v>84</v>
      </c>
      <c r="G47">
        <f t="shared" si="5"/>
        <v>25.53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9.1999999999999993</v>
      </c>
      <c r="N47">
        <f t="shared" si="0"/>
        <v>25.88</v>
      </c>
      <c r="O47" s="154">
        <f t="shared" si="1"/>
        <v>-0.34999999999999787</v>
      </c>
      <c r="P47">
        <v>9.8647604327666158</v>
      </c>
      <c r="Q47">
        <v>4.9323802163833079</v>
      </c>
      <c r="R47">
        <v>0</v>
      </c>
      <c r="S47">
        <v>1.6572797527047913</v>
      </c>
      <c r="T47">
        <v>9.0755795981452856</v>
      </c>
      <c r="U47" s="156">
        <f t="shared" si="2"/>
        <v>25.53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25.48</v>
      </c>
      <c r="E48">
        <f>GT!N48</f>
        <v>0</v>
      </c>
      <c r="F48">
        <f t="shared" si="4"/>
        <v>84</v>
      </c>
      <c r="G48">
        <f t="shared" si="5"/>
        <v>25.48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9.1999999999999993</v>
      </c>
      <c r="N48">
        <f t="shared" si="0"/>
        <v>25.83</v>
      </c>
      <c r="O48" s="154">
        <f t="shared" si="1"/>
        <v>-0.34999999999999787</v>
      </c>
      <c r="P48">
        <v>9.8644986449864511</v>
      </c>
      <c r="Q48">
        <v>4.9322493224932256</v>
      </c>
      <c r="R48">
        <v>0</v>
      </c>
      <c r="S48">
        <v>1.6079132791327913</v>
      </c>
      <c r="T48">
        <v>9.075338753387534</v>
      </c>
      <c r="U48" s="156">
        <f t="shared" si="2"/>
        <v>25.48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25.48</v>
      </c>
      <c r="E49">
        <f>GT!N49</f>
        <v>0</v>
      </c>
      <c r="F49">
        <f t="shared" si="4"/>
        <v>84</v>
      </c>
      <c r="G49">
        <f t="shared" si="5"/>
        <v>25.48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9.1999999999999993</v>
      </c>
      <c r="N49">
        <f t="shared" si="0"/>
        <v>25.83</v>
      </c>
      <c r="O49" s="154">
        <f t="shared" si="1"/>
        <v>-0.34999999999999787</v>
      </c>
      <c r="P49">
        <v>9.8644986449864511</v>
      </c>
      <c r="Q49">
        <v>4.9322493224932256</v>
      </c>
      <c r="R49">
        <v>0</v>
      </c>
      <c r="S49">
        <v>1.6079132791327913</v>
      </c>
      <c r="T49">
        <v>9.075338753387534</v>
      </c>
      <c r="U49" s="156">
        <f t="shared" si="2"/>
        <v>25.48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9.9499999999999993</v>
      </c>
      <c r="J50">
        <f>BYPL_EOD!AC50+BYPL_EOD!AD50</f>
        <v>13.93</v>
      </c>
      <c r="K50">
        <f>MES_EOD!AC50+MES_EOD!AD50</f>
        <v>0</v>
      </c>
      <c r="L50">
        <f>NDMC_EOD!AC50+NDMC_EOD!AD50</f>
        <v>1.62</v>
      </c>
      <c r="M50">
        <f>TPDDL_EOD!AC50+TPDDL_EOD!AD50</f>
        <v>9.15</v>
      </c>
      <c r="N50">
        <f t="shared" si="0"/>
        <v>34.65</v>
      </c>
      <c r="O50" s="154">
        <f t="shared" si="1"/>
        <v>-0.35000000000000142</v>
      </c>
      <c r="P50">
        <v>9.8494949494949484</v>
      </c>
      <c r="Q50">
        <v>13.789292929292928</v>
      </c>
      <c r="R50">
        <v>0</v>
      </c>
      <c r="S50">
        <v>1.6036363636363637</v>
      </c>
      <c r="T50">
        <v>9.0575757575757567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25.44</v>
      </c>
      <c r="E51">
        <f>GT!N51</f>
        <v>0</v>
      </c>
      <c r="F51">
        <f t="shared" si="4"/>
        <v>84</v>
      </c>
      <c r="G51">
        <f t="shared" si="5"/>
        <v>25.44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9.1999999999999993</v>
      </c>
      <c r="N51">
        <f t="shared" si="0"/>
        <v>25.779999999999998</v>
      </c>
      <c r="O51" s="154">
        <f t="shared" si="1"/>
        <v>-0.33999999999999631</v>
      </c>
      <c r="P51">
        <v>9.8681148176881326</v>
      </c>
      <c r="Q51">
        <v>4.9340574088440663</v>
      </c>
      <c r="R51">
        <v>0</v>
      </c>
      <c r="S51">
        <v>1.559162141194725</v>
      </c>
      <c r="T51">
        <v>9.078665632273081</v>
      </c>
      <c r="U51" s="156">
        <f t="shared" si="2"/>
        <v>25.440000000000005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25.44</v>
      </c>
      <c r="E52">
        <f>GT!N52</f>
        <v>0</v>
      </c>
      <c r="F52">
        <f t="shared" si="4"/>
        <v>84</v>
      </c>
      <c r="G52">
        <f t="shared" si="5"/>
        <v>25.44</v>
      </c>
      <c r="H52" s="154"/>
      <c r="I52">
        <f>BRPL_EOD!AC52+BRPL_EOD!AD52</f>
        <v>10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9.1999999999999993</v>
      </c>
      <c r="N52">
        <f t="shared" si="0"/>
        <v>25.779999999999998</v>
      </c>
      <c r="O52" s="154">
        <f t="shared" si="1"/>
        <v>-0.33999999999999631</v>
      </c>
      <c r="P52">
        <v>9.8681148176881326</v>
      </c>
      <c r="Q52">
        <v>4.9340574088440663</v>
      </c>
      <c r="R52">
        <v>0</v>
      </c>
      <c r="S52">
        <v>1.559162141194725</v>
      </c>
      <c r="T52">
        <v>9.078665632273081</v>
      </c>
      <c r="U52" s="156">
        <f t="shared" si="2"/>
        <v>25.440000000000005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25.44</v>
      </c>
      <c r="E53">
        <f>GT!N53</f>
        <v>0</v>
      </c>
      <c r="F53">
        <f t="shared" si="4"/>
        <v>84</v>
      </c>
      <c r="G53">
        <f t="shared" si="5"/>
        <v>25.44</v>
      </c>
      <c r="H53" s="154"/>
      <c r="I53">
        <f>BRPL_EOD!AC53+BRPL_EOD!AD53</f>
        <v>10</v>
      </c>
      <c r="J53">
        <f>BYPL_EOD!AC53+BYPL_EOD!AD53</f>
        <v>5</v>
      </c>
      <c r="K53">
        <f>MES_EOD!AC53+MES_EOD!AD53</f>
        <v>0</v>
      </c>
      <c r="L53">
        <f>NDMC_EOD!AC53+NDMC_EOD!AD53</f>
        <v>1.58</v>
      </c>
      <c r="M53">
        <f>TPDDL_EOD!AC53+TPDDL_EOD!AD53</f>
        <v>9.1999999999999993</v>
      </c>
      <c r="N53">
        <f t="shared" si="0"/>
        <v>25.779999999999998</v>
      </c>
      <c r="O53" s="154">
        <f t="shared" si="1"/>
        <v>-0.33999999999999631</v>
      </c>
      <c r="P53">
        <v>9.8681148176881326</v>
      </c>
      <c r="Q53">
        <v>4.9340574088440663</v>
      </c>
      <c r="R53">
        <v>0</v>
      </c>
      <c r="S53">
        <v>1.559162141194725</v>
      </c>
      <c r="T53">
        <v>9.078665632273081</v>
      </c>
      <c r="U53" s="156">
        <f t="shared" si="2"/>
        <v>25.440000000000005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25.44</v>
      </c>
      <c r="E54">
        <f>GT!N54</f>
        <v>0</v>
      </c>
      <c r="F54">
        <f t="shared" si="4"/>
        <v>84</v>
      </c>
      <c r="G54">
        <f t="shared" si="5"/>
        <v>25.44</v>
      </c>
      <c r="H54" s="154"/>
      <c r="I54">
        <f>BRPL_EOD!AC54+BRPL_EOD!AD54</f>
        <v>10</v>
      </c>
      <c r="J54">
        <f>BYPL_EOD!AC54+BYPL_EOD!AD54</f>
        <v>5</v>
      </c>
      <c r="K54">
        <f>MES_EOD!AC54+MES_EOD!AD54</f>
        <v>0</v>
      </c>
      <c r="L54">
        <f>NDMC_EOD!AC54+NDMC_EOD!AD54</f>
        <v>1.58</v>
      </c>
      <c r="M54">
        <f>TPDDL_EOD!AC54+TPDDL_EOD!AD54</f>
        <v>9.1999999999999993</v>
      </c>
      <c r="N54">
        <f t="shared" si="0"/>
        <v>25.779999999999998</v>
      </c>
      <c r="O54" s="154">
        <f t="shared" si="1"/>
        <v>-0.33999999999999631</v>
      </c>
      <c r="P54">
        <v>9.8681148176881326</v>
      </c>
      <c r="Q54">
        <v>4.9340574088440663</v>
      </c>
      <c r="R54">
        <v>0</v>
      </c>
      <c r="S54">
        <v>1.559162141194725</v>
      </c>
      <c r="T54">
        <v>9.078665632273081</v>
      </c>
      <c r="U54" s="156">
        <f t="shared" si="2"/>
        <v>25.440000000000005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25.43</v>
      </c>
      <c r="E55">
        <f>GT!N55</f>
        <v>0</v>
      </c>
      <c r="F55">
        <f t="shared" si="4"/>
        <v>84</v>
      </c>
      <c r="G55">
        <f t="shared" si="5"/>
        <v>25.43</v>
      </c>
      <c r="H55" s="154"/>
      <c r="I55">
        <f>BRPL_EOD!AC55+BRPL_EOD!AD55</f>
        <v>10</v>
      </c>
      <c r="J55">
        <f>BYPL_EOD!AC55+BYPL_EOD!AD55</f>
        <v>5</v>
      </c>
      <c r="K55">
        <f>MES_EOD!AC55+MES_EOD!AD55</f>
        <v>0</v>
      </c>
      <c r="L55">
        <f>NDMC_EOD!AC55+NDMC_EOD!AD55</f>
        <v>1.58</v>
      </c>
      <c r="M55">
        <f>TPDDL_EOD!AC55+TPDDL_EOD!AD55</f>
        <v>9.1999999999999993</v>
      </c>
      <c r="N55">
        <f t="shared" si="0"/>
        <v>25.779999999999998</v>
      </c>
      <c r="O55" s="154">
        <f t="shared" si="1"/>
        <v>-0.34999999999999787</v>
      </c>
      <c r="P55">
        <v>9.8642358417377825</v>
      </c>
      <c r="Q55">
        <v>4.9321179208688912</v>
      </c>
      <c r="R55">
        <v>0</v>
      </c>
      <c r="S55">
        <v>1.5585492629945696</v>
      </c>
      <c r="T55">
        <v>9.0750969743987593</v>
      </c>
      <c r="U55" s="156">
        <f t="shared" si="2"/>
        <v>25.430000000000007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25.43</v>
      </c>
      <c r="E56">
        <f>GT!N56</f>
        <v>0</v>
      </c>
      <c r="F56">
        <f t="shared" si="4"/>
        <v>84</v>
      </c>
      <c r="G56">
        <f t="shared" si="5"/>
        <v>25.43</v>
      </c>
      <c r="H56" s="154"/>
      <c r="I56">
        <f>BRPL_EOD!AC56+BRPL_EOD!AD56</f>
        <v>10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9.1999999999999993</v>
      </c>
      <c r="N56">
        <f t="shared" si="0"/>
        <v>25.779999999999998</v>
      </c>
      <c r="O56" s="154">
        <f t="shared" si="1"/>
        <v>-0.34999999999999787</v>
      </c>
      <c r="P56">
        <v>9.8642358417377825</v>
      </c>
      <c r="Q56">
        <v>4.9321179208688912</v>
      </c>
      <c r="R56">
        <v>0</v>
      </c>
      <c r="S56">
        <v>1.5585492629945696</v>
      </c>
      <c r="T56">
        <v>9.0750969743987593</v>
      </c>
      <c r="U56" s="156">
        <f t="shared" si="2"/>
        <v>25.430000000000007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25.43</v>
      </c>
      <c r="E57">
        <f>GT!N57</f>
        <v>0</v>
      </c>
      <c r="F57">
        <f t="shared" si="4"/>
        <v>84</v>
      </c>
      <c r="G57">
        <f t="shared" si="5"/>
        <v>25.43</v>
      </c>
      <c r="H57" s="154"/>
      <c r="I57">
        <f>BRPL_EOD!AC57+BRPL_EOD!AD57</f>
        <v>10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9.1999999999999993</v>
      </c>
      <c r="N57">
        <f t="shared" si="0"/>
        <v>25.779999999999998</v>
      </c>
      <c r="O57" s="154">
        <f t="shared" si="1"/>
        <v>-0.34999999999999787</v>
      </c>
      <c r="P57">
        <v>9.8642358417377825</v>
      </c>
      <c r="Q57">
        <v>4.9321179208688912</v>
      </c>
      <c r="R57">
        <v>0</v>
      </c>
      <c r="S57">
        <v>1.5585492629945696</v>
      </c>
      <c r="T57">
        <v>9.0750969743987593</v>
      </c>
      <c r="U57" s="156">
        <f t="shared" si="2"/>
        <v>25.430000000000007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25.43</v>
      </c>
      <c r="E58">
        <f>GT!N58</f>
        <v>0</v>
      </c>
      <c r="F58">
        <f t="shared" si="4"/>
        <v>84</v>
      </c>
      <c r="G58">
        <f t="shared" si="5"/>
        <v>25.43</v>
      </c>
      <c r="H58" s="154"/>
      <c r="I58">
        <f>BRPL_EOD!AC58+BRPL_EOD!AD58</f>
        <v>10</v>
      </c>
      <c r="J58">
        <f>BYPL_EOD!AC58+BYPL_EOD!AD58</f>
        <v>5</v>
      </c>
      <c r="K58">
        <f>MES_EOD!AC58+MES_EOD!AD58</f>
        <v>0</v>
      </c>
      <c r="L58">
        <f>NDMC_EOD!AC58+NDMC_EOD!AD58</f>
        <v>1.58</v>
      </c>
      <c r="M58">
        <f>TPDDL_EOD!AC58+TPDDL_EOD!AD58</f>
        <v>9.1999999999999993</v>
      </c>
      <c r="N58">
        <f t="shared" si="0"/>
        <v>25.779999999999998</v>
      </c>
      <c r="O58" s="154">
        <f t="shared" si="1"/>
        <v>-0.34999999999999787</v>
      </c>
      <c r="P58">
        <v>9.8642358417377825</v>
      </c>
      <c r="Q58">
        <v>4.9321179208688912</v>
      </c>
      <c r="R58">
        <v>0</v>
      </c>
      <c r="S58">
        <v>1.5585492629945696</v>
      </c>
      <c r="T58">
        <v>9.0750969743987593</v>
      </c>
      <c r="U58" s="156">
        <f t="shared" si="2"/>
        <v>25.430000000000007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25.43</v>
      </c>
      <c r="E59">
        <f>GT!N59</f>
        <v>0</v>
      </c>
      <c r="F59">
        <f t="shared" si="4"/>
        <v>84</v>
      </c>
      <c r="G59">
        <f t="shared" si="5"/>
        <v>25.43</v>
      </c>
      <c r="H59" s="154"/>
      <c r="I59">
        <f>BRPL_EOD!AC59+BRPL_EOD!AD59</f>
        <v>10</v>
      </c>
      <c r="J59">
        <f>BYPL_EOD!AC59+BYPL_EOD!AD59</f>
        <v>5</v>
      </c>
      <c r="K59">
        <f>MES_EOD!AC59+MES_EOD!AD59</f>
        <v>0</v>
      </c>
      <c r="L59">
        <f>NDMC_EOD!AC59+NDMC_EOD!AD59</f>
        <v>1.58</v>
      </c>
      <c r="M59">
        <f>TPDDL_EOD!AC59+TPDDL_EOD!AD59</f>
        <v>9.1999999999999993</v>
      </c>
      <c r="N59">
        <f t="shared" si="0"/>
        <v>25.779999999999998</v>
      </c>
      <c r="O59" s="154">
        <f t="shared" si="1"/>
        <v>-0.34999999999999787</v>
      </c>
      <c r="P59">
        <v>9.8642358417377825</v>
      </c>
      <c r="Q59">
        <v>4.9321179208688912</v>
      </c>
      <c r="R59">
        <v>0</v>
      </c>
      <c r="S59">
        <v>1.5585492629945696</v>
      </c>
      <c r="T59">
        <v>9.0750969743987593</v>
      </c>
      <c r="U59" s="156">
        <f t="shared" si="2"/>
        <v>25.430000000000007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25.43</v>
      </c>
      <c r="E60">
        <f>GT!N60</f>
        <v>0</v>
      </c>
      <c r="F60">
        <f t="shared" si="4"/>
        <v>84</v>
      </c>
      <c r="G60">
        <f t="shared" si="5"/>
        <v>25.43</v>
      </c>
      <c r="H60" s="154"/>
      <c r="I60">
        <f>BRPL_EOD!AC60+BRPL_EOD!AD60</f>
        <v>10</v>
      </c>
      <c r="J60">
        <f>BYPL_EOD!AC60+BYPL_EOD!AD60</f>
        <v>5</v>
      </c>
      <c r="K60">
        <f>MES_EOD!AC60+MES_EOD!AD60</f>
        <v>0</v>
      </c>
      <c r="L60">
        <f>NDMC_EOD!AC60+NDMC_EOD!AD60</f>
        <v>1.58</v>
      </c>
      <c r="M60">
        <f>TPDDL_EOD!AC60+TPDDL_EOD!AD60</f>
        <v>9.1999999999999993</v>
      </c>
      <c r="N60">
        <f t="shared" si="0"/>
        <v>25.779999999999998</v>
      </c>
      <c r="O60" s="154">
        <f t="shared" si="1"/>
        <v>-0.34999999999999787</v>
      </c>
      <c r="P60">
        <v>9.8642358417377825</v>
      </c>
      <c r="Q60">
        <v>4.9321179208688912</v>
      </c>
      <c r="R60">
        <v>0</v>
      </c>
      <c r="S60">
        <v>1.5585492629945696</v>
      </c>
      <c r="T60">
        <v>9.0750969743987593</v>
      </c>
      <c r="U60" s="156">
        <f t="shared" si="2"/>
        <v>25.430000000000007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25.43</v>
      </c>
      <c r="E61">
        <f>GT!N61</f>
        <v>0</v>
      </c>
      <c r="F61">
        <f t="shared" si="4"/>
        <v>84</v>
      </c>
      <c r="G61">
        <f t="shared" si="5"/>
        <v>25.43</v>
      </c>
      <c r="H61" s="154"/>
      <c r="I61">
        <f>BRPL_EOD!AC61+BRPL_EOD!AD61</f>
        <v>10</v>
      </c>
      <c r="J61">
        <f>BYPL_EOD!AC61+BYPL_EOD!AD61</f>
        <v>5</v>
      </c>
      <c r="K61">
        <f>MES_EOD!AC61+MES_EOD!AD61</f>
        <v>0</v>
      </c>
      <c r="L61">
        <f>NDMC_EOD!AC61+NDMC_EOD!AD61</f>
        <v>1.58</v>
      </c>
      <c r="M61">
        <f>TPDDL_EOD!AC61+TPDDL_EOD!AD61</f>
        <v>9.1999999999999993</v>
      </c>
      <c r="N61">
        <f t="shared" si="0"/>
        <v>25.779999999999998</v>
      </c>
      <c r="O61" s="154">
        <f t="shared" si="1"/>
        <v>-0.34999999999999787</v>
      </c>
      <c r="P61">
        <v>9.8642358417377825</v>
      </c>
      <c r="Q61">
        <v>4.9321179208688912</v>
      </c>
      <c r="R61">
        <v>0</v>
      </c>
      <c r="S61">
        <v>1.5585492629945696</v>
      </c>
      <c r="T61">
        <v>9.0750969743987593</v>
      </c>
      <c r="U61" s="156">
        <f t="shared" si="2"/>
        <v>25.430000000000007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25.43</v>
      </c>
      <c r="E62">
        <f>GT!N62</f>
        <v>0</v>
      </c>
      <c r="F62">
        <f t="shared" si="4"/>
        <v>84</v>
      </c>
      <c r="G62">
        <f t="shared" si="5"/>
        <v>25.43</v>
      </c>
      <c r="H62" s="154"/>
      <c r="I62">
        <f>BRPL_EOD!AC62+BRPL_EOD!AD62</f>
        <v>10</v>
      </c>
      <c r="J62">
        <f>BYPL_EOD!AC62+BYPL_EOD!AD62</f>
        <v>5</v>
      </c>
      <c r="K62">
        <f>MES_EOD!AC62+MES_EOD!AD62</f>
        <v>0</v>
      </c>
      <c r="L62">
        <f>NDMC_EOD!AC62+NDMC_EOD!AD62</f>
        <v>1.58</v>
      </c>
      <c r="M62">
        <f>TPDDL_EOD!AC62+TPDDL_EOD!AD62</f>
        <v>9.1999999999999993</v>
      </c>
      <c r="N62">
        <f t="shared" si="0"/>
        <v>25.779999999999998</v>
      </c>
      <c r="O62" s="154">
        <f t="shared" si="1"/>
        <v>-0.34999999999999787</v>
      </c>
      <c r="P62">
        <v>9.8642358417377825</v>
      </c>
      <c r="Q62">
        <v>4.9321179208688912</v>
      </c>
      <c r="R62">
        <v>0</v>
      </c>
      <c r="S62">
        <v>1.5585492629945696</v>
      </c>
      <c r="T62">
        <v>9.0750969743987593</v>
      </c>
      <c r="U62" s="156">
        <f t="shared" si="2"/>
        <v>25.430000000000007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25.43</v>
      </c>
      <c r="E63">
        <f>GT!N63</f>
        <v>0</v>
      </c>
      <c r="F63">
        <f t="shared" si="4"/>
        <v>84</v>
      </c>
      <c r="G63">
        <f t="shared" si="5"/>
        <v>25.43</v>
      </c>
      <c r="H63" s="154"/>
      <c r="I63">
        <f>BRPL_EOD!AC63+BRPL_EOD!AD63</f>
        <v>10</v>
      </c>
      <c r="J63">
        <f>BYPL_EOD!AC63+BYPL_EOD!AD63</f>
        <v>5</v>
      </c>
      <c r="K63">
        <f>MES_EOD!AC63+MES_EOD!AD63</f>
        <v>0</v>
      </c>
      <c r="L63">
        <f>NDMC_EOD!AC63+NDMC_EOD!AD63</f>
        <v>1.58</v>
      </c>
      <c r="M63">
        <f>TPDDL_EOD!AC63+TPDDL_EOD!AD63</f>
        <v>9.1999999999999993</v>
      </c>
      <c r="N63">
        <f t="shared" si="0"/>
        <v>25.779999999999998</v>
      </c>
      <c r="O63" s="154">
        <f t="shared" si="1"/>
        <v>-0.34999999999999787</v>
      </c>
      <c r="P63">
        <v>9.8642358417377825</v>
      </c>
      <c r="Q63">
        <v>4.9321179208688912</v>
      </c>
      <c r="R63">
        <v>0</v>
      </c>
      <c r="S63">
        <v>1.5585492629945696</v>
      </c>
      <c r="T63">
        <v>9.0750969743987593</v>
      </c>
      <c r="U63" s="156">
        <f t="shared" si="2"/>
        <v>25.430000000000007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25.43</v>
      </c>
      <c r="E64">
        <f>GT!N64</f>
        <v>0</v>
      </c>
      <c r="F64">
        <f t="shared" si="4"/>
        <v>84</v>
      </c>
      <c r="G64">
        <f t="shared" si="5"/>
        <v>25.43</v>
      </c>
      <c r="H64" s="154"/>
      <c r="I64">
        <f>BRPL_EOD!AC64+BRPL_EOD!AD64</f>
        <v>10</v>
      </c>
      <c r="J64">
        <f>BYPL_EOD!AC64+BYPL_EOD!AD64</f>
        <v>5</v>
      </c>
      <c r="K64">
        <f>MES_EOD!AC64+MES_EOD!AD64</f>
        <v>0</v>
      </c>
      <c r="L64">
        <f>NDMC_EOD!AC64+NDMC_EOD!AD64</f>
        <v>1.58</v>
      </c>
      <c r="M64">
        <f>TPDDL_EOD!AC64+TPDDL_EOD!AD64</f>
        <v>9.1999999999999993</v>
      </c>
      <c r="N64">
        <f t="shared" si="0"/>
        <v>25.779999999999998</v>
      </c>
      <c r="O64" s="154">
        <f t="shared" si="1"/>
        <v>-0.34999999999999787</v>
      </c>
      <c r="P64">
        <v>9.8642358417377825</v>
      </c>
      <c r="Q64">
        <v>4.9321179208688912</v>
      </c>
      <c r="R64">
        <v>0</v>
      </c>
      <c r="S64">
        <v>1.5585492629945696</v>
      </c>
      <c r="T64">
        <v>9.0750969743987593</v>
      </c>
      <c r="U64" s="156">
        <f t="shared" si="2"/>
        <v>25.430000000000007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25.43</v>
      </c>
      <c r="E65">
        <f>GT!N65</f>
        <v>0</v>
      </c>
      <c r="F65">
        <f t="shared" si="4"/>
        <v>84</v>
      </c>
      <c r="G65">
        <f t="shared" si="5"/>
        <v>25.43</v>
      </c>
      <c r="H65" s="154"/>
      <c r="I65">
        <f>BRPL_EOD!AC65+BRPL_EOD!AD65</f>
        <v>10</v>
      </c>
      <c r="J65">
        <f>BYPL_EOD!AC65+BYPL_EOD!AD65</f>
        <v>5</v>
      </c>
      <c r="K65">
        <f>MES_EOD!AC65+MES_EOD!AD65</f>
        <v>0</v>
      </c>
      <c r="L65">
        <f>NDMC_EOD!AC65+NDMC_EOD!AD65</f>
        <v>1.58</v>
      </c>
      <c r="M65">
        <f>TPDDL_EOD!AC65+TPDDL_EOD!AD65</f>
        <v>9.1999999999999993</v>
      </c>
      <c r="N65">
        <f t="shared" si="0"/>
        <v>25.779999999999998</v>
      </c>
      <c r="O65" s="154">
        <f t="shared" si="1"/>
        <v>-0.34999999999999787</v>
      </c>
      <c r="P65">
        <v>9.8642358417377825</v>
      </c>
      <c r="Q65">
        <v>4.9321179208688912</v>
      </c>
      <c r="R65">
        <v>0</v>
      </c>
      <c r="S65">
        <v>1.5585492629945696</v>
      </c>
      <c r="T65">
        <v>9.0750969743987593</v>
      </c>
      <c r="U65" s="156">
        <f t="shared" si="2"/>
        <v>25.430000000000007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25.43</v>
      </c>
      <c r="E66">
        <f>GT!N66</f>
        <v>0</v>
      </c>
      <c r="F66">
        <f t="shared" si="4"/>
        <v>84</v>
      </c>
      <c r="G66">
        <f t="shared" si="5"/>
        <v>25.43</v>
      </c>
      <c r="H66" s="154"/>
      <c r="I66">
        <f>BRPL_EOD!AC66+BRPL_EOD!AD66</f>
        <v>10</v>
      </c>
      <c r="J66">
        <f>BYPL_EOD!AC66+BYPL_EOD!AD66</f>
        <v>5</v>
      </c>
      <c r="K66">
        <f>MES_EOD!AC66+MES_EOD!AD66</f>
        <v>0</v>
      </c>
      <c r="L66">
        <f>NDMC_EOD!AC66+NDMC_EOD!AD66</f>
        <v>1.58</v>
      </c>
      <c r="M66">
        <f>TPDDL_EOD!AC66+TPDDL_EOD!AD66</f>
        <v>9.1999999999999993</v>
      </c>
      <c r="N66">
        <f t="shared" si="0"/>
        <v>25.779999999999998</v>
      </c>
      <c r="O66" s="154">
        <f t="shared" si="1"/>
        <v>-0.34999999999999787</v>
      </c>
      <c r="P66">
        <v>9.8642358417377825</v>
      </c>
      <c r="Q66">
        <v>4.9321179208688912</v>
      </c>
      <c r="R66">
        <v>0</v>
      </c>
      <c r="S66">
        <v>1.5585492629945696</v>
      </c>
      <c r="T66">
        <v>9.0750969743987593</v>
      </c>
      <c r="U66" s="156">
        <f t="shared" si="2"/>
        <v>25.430000000000007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25.43</v>
      </c>
      <c r="E67">
        <f>GT!N67</f>
        <v>0</v>
      </c>
      <c r="F67">
        <f t="shared" si="4"/>
        <v>84</v>
      </c>
      <c r="G67">
        <f t="shared" si="5"/>
        <v>25.43</v>
      </c>
      <c r="H67" s="154"/>
      <c r="I67">
        <f>BRPL_EOD!AC67+BRPL_EOD!AD67</f>
        <v>10</v>
      </c>
      <c r="J67">
        <f>BYPL_EOD!AC67+BYPL_EOD!AD67</f>
        <v>5</v>
      </c>
      <c r="K67">
        <f>MES_EOD!AC67+MES_EOD!AD67</f>
        <v>0</v>
      </c>
      <c r="L67">
        <f>NDMC_EOD!AC67+NDMC_EOD!AD67</f>
        <v>1.58</v>
      </c>
      <c r="M67">
        <f>TPDDL_EOD!AC67+TPDDL_EOD!AD67</f>
        <v>9.1999999999999993</v>
      </c>
      <c r="N67">
        <f t="shared" ref="N67:N98" si="6">SUM(I67:M67)</f>
        <v>25.779999999999998</v>
      </c>
      <c r="O67" s="154">
        <f t="shared" ref="O67:O98" si="7">G67-N67</f>
        <v>-0.34999999999999787</v>
      </c>
      <c r="P67">
        <v>9.8642358417377825</v>
      </c>
      <c r="Q67">
        <v>4.9321179208688912</v>
      </c>
      <c r="R67">
        <v>0</v>
      </c>
      <c r="S67">
        <v>1.5585492629945696</v>
      </c>
      <c r="T67">
        <v>9.0750969743987593</v>
      </c>
      <c r="U67" s="156">
        <f t="shared" ref="U67:U98" si="8">SUM(P67:T67)</f>
        <v>25.430000000000007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25.43</v>
      </c>
      <c r="E68">
        <f>GT!N68</f>
        <v>0</v>
      </c>
      <c r="F68">
        <f t="shared" ref="F68:F98" si="10">B68+C68</f>
        <v>84</v>
      </c>
      <c r="G68">
        <f t="shared" ref="G68:G98" si="11">D68+E68-X68</f>
        <v>25.43</v>
      </c>
      <c r="H68" s="154"/>
      <c r="I68">
        <f>BRPL_EOD!AC68+BRPL_EOD!AD68</f>
        <v>10</v>
      </c>
      <c r="J68">
        <f>BYPL_EOD!AC68+BYPL_EOD!AD68</f>
        <v>5</v>
      </c>
      <c r="K68">
        <f>MES_EOD!AC68+MES_EOD!AD68</f>
        <v>0</v>
      </c>
      <c r="L68">
        <f>NDMC_EOD!AC68+NDMC_EOD!AD68</f>
        <v>1.58</v>
      </c>
      <c r="M68">
        <f>TPDDL_EOD!AC68+TPDDL_EOD!AD68</f>
        <v>9.1999999999999993</v>
      </c>
      <c r="N68">
        <f t="shared" si="6"/>
        <v>25.779999999999998</v>
      </c>
      <c r="O68" s="154">
        <f t="shared" si="7"/>
        <v>-0.34999999999999787</v>
      </c>
      <c r="P68">
        <v>9.8642358417377825</v>
      </c>
      <c r="Q68">
        <v>4.9321179208688912</v>
      </c>
      <c r="R68">
        <v>0</v>
      </c>
      <c r="S68">
        <v>1.5585492629945696</v>
      </c>
      <c r="T68">
        <v>9.0750969743987593</v>
      </c>
      <c r="U68" s="156">
        <f t="shared" si="8"/>
        <v>25.430000000000007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25.43</v>
      </c>
      <c r="E69">
        <f>GT!N69</f>
        <v>0</v>
      </c>
      <c r="F69">
        <f t="shared" si="10"/>
        <v>84</v>
      </c>
      <c r="G69">
        <f t="shared" si="11"/>
        <v>25.43</v>
      </c>
      <c r="H69" s="154"/>
      <c r="I69">
        <f>BRPL_EOD!AC69+BRPL_EOD!AD69</f>
        <v>10</v>
      </c>
      <c r="J69">
        <f>BYPL_EOD!AC69+BYPL_EOD!AD69</f>
        <v>5</v>
      </c>
      <c r="K69">
        <f>MES_EOD!AC69+MES_EOD!AD69</f>
        <v>0</v>
      </c>
      <c r="L69">
        <f>NDMC_EOD!AC69+NDMC_EOD!AD69</f>
        <v>1.58</v>
      </c>
      <c r="M69">
        <f>TPDDL_EOD!AC69+TPDDL_EOD!AD69</f>
        <v>9.1999999999999993</v>
      </c>
      <c r="N69">
        <f t="shared" si="6"/>
        <v>25.779999999999998</v>
      </c>
      <c r="O69" s="154">
        <f t="shared" si="7"/>
        <v>-0.34999999999999787</v>
      </c>
      <c r="P69">
        <v>9.8642358417377825</v>
      </c>
      <c r="Q69">
        <v>4.9321179208688912</v>
      </c>
      <c r="R69">
        <v>0</v>
      </c>
      <c r="S69">
        <v>1.5585492629945696</v>
      </c>
      <c r="T69">
        <v>9.0750969743987593</v>
      </c>
      <c r="U69" s="156">
        <f t="shared" si="8"/>
        <v>25.430000000000007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25.43</v>
      </c>
      <c r="E70">
        <f>GT!N70</f>
        <v>0</v>
      </c>
      <c r="F70">
        <f t="shared" si="10"/>
        <v>84</v>
      </c>
      <c r="G70">
        <f t="shared" si="11"/>
        <v>25.43</v>
      </c>
      <c r="H70" s="154"/>
      <c r="I70">
        <f>BRPL_EOD!AC70+BRPL_EOD!AD70</f>
        <v>10</v>
      </c>
      <c r="J70">
        <f>BYPL_EOD!AC70+BYPL_EOD!AD70</f>
        <v>5</v>
      </c>
      <c r="K70">
        <f>MES_EOD!AC70+MES_EOD!AD70</f>
        <v>0</v>
      </c>
      <c r="L70">
        <f>NDMC_EOD!AC70+NDMC_EOD!AD70</f>
        <v>1.58</v>
      </c>
      <c r="M70">
        <f>TPDDL_EOD!AC70+TPDDL_EOD!AD70</f>
        <v>9.1999999999999993</v>
      </c>
      <c r="N70">
        <f t="shared" si="6"/>
        <v>25.779999999999998</v>
      </c>
      <c r="O70" s="154">
        <f t="shared" si="7"/>
        <v>-0.34999999999999787</v>
      </c>
      <c r="P70">
        <v>9.8642358417377825</v>
      </c>
      <c r="Q70">
        <v>4.9321179208688912</v>
      </c>
      <c r="R70">
        <v>0</v>
      </c>
      <c r="S70">
        <v>1.5585492629945696</v>
      </c>
      <c r="T70">
        <v>9.0750969743987593</v>
      </c>
      <c r="U70" s="156">
        <f t="shared" si="8"/>
        <v>25.430000000000007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25.43</v>
      </c>
      <c r="E71">
        <f>GT!N71</f>
        <v>0</v>
      </c>
      <c r="F71">
        <f t="shared" si="10"/>
        <v>84</v>
      </c>
      <c r="G71">
        <f t="shared" si="11"/>
        <v>25.43</v>
      </c>
      <c r="H71" s="154"/>
      <c r="I71">
        <f>BRPL_EOD!AC71+BRPL_EOD!AD71</f>
        <v>10</v>
      </c>
      <c r="J71">
        <f>BYPL_EOD!AC71+BYPL_EOD!AD71</f>
        <v>5</v>
      </c>
      <c r="K71">
        <f>MES_EOD!AC71+MES_EOD!AD71</f>
        <v>0</v>
      </c>
      <c r="L71">
        <f>NDMC_EOD!AC71+NDMC_EOD!AD71</f>
        <v>1.58</v>
      </c>
      <c r="M71">
        <f>TPDDL_EOD!AC71+TPDDL_EOD!AD71</f>
        <v>9.1999999999999993</v>
      </c>
      <c r="N71">
        <f t="shared" si="6"/>
        <v>25.779999999999998</v>
      </c>
      <c r="O71" s="154">
        <f t="shared" si="7"/>
        <v>-0.34999999999999787</v>
      </c>
      <c r="P71">
        <v>9.8642358417377825</v>
      </c>
      <c r="Q71">
        <v>4.9321179208688912</v>
      </c>
      <c r="R71">
        <v>0</v>
      </c>
      <c r="S71">
        <v>1.5585492629945696</v>
      </c>
      <c r="T71">
        <v>9.0750969743987593</v>
      </c>
      <c r="U71" s="156">
        <f t="shared" si="8"/>
        <v>25.430000000000007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25.43</v>
      </c>
      <c r="E72">
        <f>GT!N72</f>
        <v>0</v>
      </c>
      <c r="F72">
        <f t="shared" si="10"/>
        <v>84</v>
      </c>
      <c r="G72">
        <f t="shared" si="11"/>
        <v>25.43</v>
      </c>
      <c r="H72" s="154"/>
      <c r="I72">
        <f>BRPL_EOD!AC72+BRPL_EOD!AD72</f>
        <v>10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9.1999999999999993</v>
      </c>
      <c r="N72">
        <f t="shared" si="6"/>
        <v>25.779999999999998</v>
      </c>
      <c r="O72" s="154">
        <f t="shared" si="7"/>
        <v>-0.34999999999999787</v>
      </c>
      <c r="P72">
        <v>9.8642358417377825</v>
      </c>
      <c r="Q72">
        <v>4.9321179208688912</v>
      </c>
      <c r="R72">
        <v>0</v>
      </c>
      <c r="S72">
        <v>1.5585492629945696</v>
      </c>
      <c r="T72">
        <v>9.0750969743987593</v>
      </c>
      <c r="U72" s="156">
        <f t="shared" si="8"/>
        <v>25.430000000000007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25.43</v>
      </c>
      <c r="E73">
        <f>GT!N73</f>
        <v>0</v>
      </c>
      <c r="F73">
        <f t="shared" si="10"/>
        <v>84</v>
      </c>
      <c r="G73">
        <f t="shared" si="11"/>
        <v>25.43</v>
      </c>
      <c r="H73" s="154"/>
      <c r="I73">
        <f>BRPL_EOD!AC73+BRPL_EOD!AD73</f>
        <v>10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9.1999999999999993</v>
      </c>
      <c r="N73">
        <f t="shared" si="6"/>
        <v>25.779999999999998</v>
      </c>
      <c r="O73" s="154">
        <f t="shared" si="7"/>
        <v>-0.34999999999999787</v>
      </c>
      <c r="P73">
        <v>9.8642358417377825</v>
      </c>
      <c r="Q73">
        <v>4.9321179208688912</v>
      </c>
      <c r="R73">
        <v>0</v>
      </c>
      <c r="S73">
        <v>1.5585492629945696</v>
      </c>
      <c r="T73">
        <v>9.0750969743987593</v>
      </c>
      <c r="U73" s="156">
        <f t="shared" si="8"/>
        <v>25.430000000000007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25.43</v>
      </c>
      <c r="E74">
        <f>GT!N74</f>
        <v>0</v>
      </c>
      <c r="F74">
        <f t="shared" si="10"/>
        <v>84</v>
      </c>
      <c r="G74">
        <f t="shared" si="11"/>
        <v>25.43</v>
      </c>
      <c r="H74" s="154"/>
      <c r="I74">
        <f>BRPL_EOD!AC74+BRPL_EOD!AD74</f>
        <v>10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9.1999999999999993</v>
      </c>
      <c r="N74">
        <f t="shared" si="6"/>
        <v>25.779999999999998</v>
      </c>
      <c r="O74" s="154">
        <f t="shared" si="7"/>
        <v>-0.34999999999999787</v>
      </c>
      <c r="P74">
        <v>9.8642358417377825</v>
      </c>
      <c r="Q74">
        <v>4.9321179208688912</v>
      </c>
      <c r="R74">
        <v>0</v>
      </c>
      <c r="S74">
        <v>1.5585492629945696</v>
      </c>
      <c r="T74">
        <v>9.0750969743987593</v>
      </c>
      <c r="U74" s="156">
        <f t="shared" si="8"/>
        <v>25.430000000000007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25.73</v>
      </c>
      <c r="E75">
        <f>GT!N75</f>
        <v>0</v>
      </c>
      <c r="F75">
        <f t="shared" si="10"/>
        <v>84</v>
      </c>
      <c r="G75">
        <f t="shared" si="11"/>
        <v>25.73</v>
      </c>
      <c r="H75" s="154"/>
      <c r="I75">
        <f>BRPL_EOD!AC75+BRPL_EOD!AD75</f>
        <v>10</v>
      </c>
      <c r="J75">
        <f>BYPL_EOD!AC75+BYPL_EOD!AD75</f>
        <v>5</v>
      </c>
      <c r="K75">
        <f>MES_EOD!AC75+MES_EOD!AD75</f>
        <v>0</v>
      </c>
      <c r="L75">
        <f>NDMC_EOD!AC75+NDMC_EOD!AD75</f>
        <v>1.58</v>
      </c>
      <c r="M75">
        <f>TPDDL_EOD!AC75+TPDDL_EOD!AD75</f>
        <v>9.1999999999999993</v>
      </c>
      <c r="N75">
        <f t="shared" si="6"/>
        <v>25.779999999999998</v>
      </c>
      <c r="O75" s="154">
        <f t="shared" si="7"/>
        <v>-4.9999999999997158E-2</v>
      </c>
      <c r="P75">
        <v>9.9806051202482564</v>
      </c>
      <c r="Q75">
        <v>4.9903025601241282</v>
      </c>
      <c r="R75">
        <v>0</v>
      </c>
      <c r="S75">
        <v>1.5769356089992244</v>
      </c>
      <c r="T75">
        <v>9.1821567106283943</v>
      </c>
      <c r="U75" s="156">
        <f t="shared" si="8"/>
        <v>25.730000000000004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25.73</v>
      </c>
      <c r="E76">
        <f>GT!N76</f>
        <v>0</v>
      </c>
      <c r="F76">
        <f t="shared" si="10"/>
        <v>84</v>
      </c>
      <c r="G76">
        <f t="shared" si="11"/>
        <v>25.73</v>
      </c>
      <c r="H76" s="154"/>
      <c r="I76">
        <f>BRPL_EOD!AC76+BRPL_EOD!AD76</f>
        <v>10</v>
      </c>
      <c r="J76">
        <f>BYPL_EOD!AC76+BYPL_EOD!AD76</f>
        <v>5</v>
      </c>
      <c r="K76">
        <f>MES_EOD!AC76+MES_EOD!AD76</f>
        <v>0</v>
      </c>
      <c r="L76">
        <f>NDMC_EOD!AC76+NDMC_EOD!AD76</f>
        <v>1.58</v>
      </c>
      <c r="M76">
        <f>TPDDL_EOD!AC76+TPDDL_EOD!AD76</f>
        <v>9.1999999999999993</v>
      </c>
      <c r="N76">
        <f t="shared" si="6"/>
        <v>25.779999999999998</v>
      </c>
      <c r="O76" s="154">
        <f t="shared" si="7"/>
        <v>-4.9999999999997158E-2</v>
      </c>
      <c r="P76">
        <v>9.9806051202482564</v>
      </c>
      <c r="Q76">
        <v>4.9903025601241282</v>
      </c>
      <c r="R76">
        <v>0</v>
      </c>
      <c r="S76">
        <v>1.5769356089992244</v>
      </c>
      <c r="T76">
        <v>9.1821567106283943</v>
      </c>
      <c r="U76" s="156">
        <f t="shared" si="8"/>
        <v>25.730000000000004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25.73</v>
      </c>
      <c r="E77">
        <f>GT!N77</f>
        <v>0</v>
      </c>
      <c r="F77">
        <f t="shared" si="10"/>
        <v>84</v>
      </c>
      <c r="G77">
        <f t="shared" si="11"/>
        <v>25.73</v>
      </c>
      <c r="H77" s="154"/>
      <c r="I77">
        <f>BRPL_EOD!AC77+BRPL_EOD!AD77</f>
        <v>10</v>
      </c>
      <c r="J77">
        <f>BYPL_EOD!AC77+BYPL_EOD!AD77</f>
        <v>5</v>
      </c>
      <c r="K77">
        <f>MES_EOD!AC77+MES_EOD!AD77</f>
        <v>0</v>
      </c>
      <c r="L77">
        <f>NDMC_EOD!AC77+NDMC_EOD!AD77</f>
        <v>1.58</v>
      </c>
      <c r="M77">
        <f>TPDDL_EOD!AC77+TPDDL_EOD!AD77</f>
        <v>9.1999999999999993</v>
      </c>
      <c r="N77">
        <f t="shared" si="6"/>
        <v>25.779999999999998</v>
      </c>
      <c r="O77" s="154">
        <f t="shared" si="7"/>
        <v>-4.9999999999997158E-2</v>
      </c>
      <c r="P77">
        <v>9.9806051202482564</v>
      </c>
      <c r="Q77">
        <v>4.9903025601241282</v>
      </c>
      <c r="R77">
        <v>0</v>
      </c>
      <c r="S77">
        <v>1.5769356089992244</v>
      </c>
      <c r="T77">
        <v>9.1821567106283943</v>
      </c>
      <c r="U77" s="156">
        <f t="shared" si="8"/>
        <v>25.730000000000004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25.73</v>
      </c>
      <c r="E78">
        <f>GT!N78</f>
        <v>0</v>
      </c>
      <c r="F78">
        <f t="shared" si="10"/>
        <v>84</v>
      </c>
      <c r="G78">
        <f t="shared" si="11"/>
        <v>25.73</v>
      </c>
      <c r="H78" s="154"/>
      <c r="I78">
        <f>BRPL_EOD!AC78+BRPL_EOD!AD78</f>
        <v>10</v>
      </c>
      <c r="J78">
        <f>BYPL_EOD!AC78+BYPL_EOD!AD78</f>
        <v>5</v>
      </c>
      <c r="K78">
        <f>MES_EOD!AC78+MES_EOD!AD78</f>
        <v>0</v>
      </c>
      <c r="L78">
        <f>NDMC_EOD!AC78+NDMC_EOD!AD78</f>
        <v>1.58</v>
      </c>
      <c r="M78">
        <f>TPDDL_EOD!AC78+TPDDL_EOD!AD78</f>
        <v>9.1999999999999993</v>
      </c>
      <c r="N78">
        <f t="shared" si="6"/>
        <v>25.779999999999998</v>
      </c>
      <c r="O78" s="154">
        <f t="shared" si="7"/>
        <v>-4.9999999999997158E-2</v>
      </c>
      <c r="P78">
        <v>9.9806051202482564</v>
      </c>
      <c r="Q78">
        <v>4.9903025601241282</v>
      </c>
      <c r="R78">
        <v>0</v>
      </c>
      <c r="S78">
        <v>1.5769356089992244</v>
      </c>
      <c r="T78">
        <v>9.1821567106283943</v>
      </c>
      <c r="U78" s="156">
        <f t="shared" si="8"/>
        <v>25.730000000000004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25.73</v>
      </c>
      <c r="E79">
        <f>GT!N79</f>
        <v>0</v>
      </c>
      <c r="F79">
        <f t="shared" si="10"/>
        <v>84</v>
      </c>
      <c r="G79">
        <f t="shared" si="11"/>
        <v>25.73</v>
      </c>
      <c r="H79" s="154"/>
      <c r="I79">
        <f>BRPL_EOD!AC79+BRPL_EOD!AD79</f>
        <v>10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9.1999999999999993</v>
      </c>
      <c r="N79">
        <f t="shared" si="6"/>
        <v>25.779999999999998</v>
      </c>
      <c r="O79" s="154">
        <f t="shared" si="7"/>
        <v>-4.9999999999997158E-2</v>
      </c>
      <c r="P79">
        <v>9.9806051202482564</v>
      </c>
      <c r="Q79">
        <v>4.9903025601241282</v>
      </c>
      <c r="R79">
        <v>0</v>
      </c>
      <c r="S79">
        <v>1.5769356089992244</v>
      </c>
      <c r="T79">
        <v>9.1821567106283943</v>
      </c>
      <c r="U79" s="156">
        <f t="shared" si="8"/>
        <v>25.730000000000004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25.73</v>
      </c>
      <c r="E80">
        <f>GT!N80</f>
        <v>0</v>
      </c>
      <c r="F80">
        <f t="shared" si="10"/>
        <v>84</v>
      </c>
      <c r="G80">
        <f t="shared" si="11"/>
        <v>25.73</v>
      </c>
      <c r="H80" s="154"/>
      <c r="I80">
        <f>BRPL_EOD!AC80+BRPL_EOD!AD80</f>
        <v>10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9.1999999999999993</v>
      </c>
      <c r="N80">
        <f t="shared" si="6"/>
        <v>25.779999999999998</v>
      </c>
      <c r="O80" s="154">
        <f t="shared" si="7"/>
        <v>-4.9999999999997158E-2</v>
      </c>
      <c r="P80">
        <v>9.9806051202482564</v>
      </c>
      <c r="Q80">
        <v>4.9903025601241282</v>
      </c>
      <c r="R80">
        <v>0</v>
      </c>
      <c r="S80">
        <v>1.5769356089992244</v>
      </c>
      <c r="T80">
        <v>9.1821567106283943</v>
      </c>
      <c r="U80" s="156">
        <f t="shared" si="8"/>
        <v>25.730000000000004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7.15</v>
      </c>
      <c r="J81">
        <f>BYPL_EOD!AC81+BYPL_EOD!AD81</f>
        <v>17.88</v>
      </c>
      <c r="K81">
        <f>MES_EOD!AC81+MES_EOD!AD81</f>
        <v>0</v>
      </c>
      <c r="L81">
        <f>NDMC_EOD!AC81+NDMC_EOD!AD81</f>
        <v>1.1299999999999999</v>
      </c>
      <c r="M81">
        <f>TPDDL_EOD!AC81+TPDDL_EOD!AD81</f>
        <v>6.58</v>
      </c>
      <c r="N81">
        <f t="shared" si="6"/>
        <v>32.74</v>
      </c>
      <c r="O81" s="154">
        <f t="shared" si="7"/>
        <v>-0.14000000000000057</v>
      </c>
      <c r="P81">
        <v>7.1194257788637758</v>
      </c>
      <c r="Q81">
        <v>17.803543066585217</v>
      </c>
      <c r="R81">
        <v>0</v>
      </c>
      <c r="S81">
        <v>1.125167990226023</v>
      </c>
      <c r="T81">
        <v>6.5518631643249847</v>
      </c>
      <c r="U81" s="156">
        <f t="shared" si="8"/>
        <v>32.599999999999994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7.15</v>
      </c>
      <c r="J82">
        <f>BYPL_EOD!AC82+BYPL_EOD!AD82</f>
        <v>17.88</v>
      </c>
      <c r="K82">
        <f>MES_EOD!AC82+MES_EOD!AD82</f>
        <v>0</v>
      </c>
      <c r="L82">
        <f>NDMC_EOD!AC82+NDMC_EOD!AD82</f>
        <v>1.1299999999999999</v>
      </c>
      <c r="M82">
        <f>TPDDL_EOD!AC82+TPDDL_EOD!AD82</f>
        <v>6.58</v>
      </c>
      <c r="N82">
        <f t="shared" si="6"/>
        <v>32.74</v>
      </c>
      <c r="O82" s="154">
        <f t="shared" si="7"/>
        <v>-0.14000000000000057</v>
      </c>
      <c r="P82">
        <v>7.1194257788637758</v>
      </c>
      <c r="Q82">
        <v>17.803543066585217</v>
      </c>
      <c r="R82">
        <v>0</v>
      </c>
      <c r="S82">
        <v>1.125167990226023</v>
      </c>
      <c r="T82">
        <v>6.5518631643249847</v>
      </c>
      <c r="U82" s="156">
        <f t="shared" si="8"/>
        <v>32.599999999999994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7.15</v>
      </c>
      <c r="J83">
        <f>BYPL_EOD!AC83+BYPL_EOD!AD83</f>
        <v>17.88</v>
      </c>
      <c r="K83">
        <f>MES_EOD!AC83+MES_EOD!AD83</f>
        <v>0</v>
      </c>
      <c r="L83">
        <f>NDMC_EOD!AC83+NDMC_EOD!AD83</f>
        <v>1.1299999999999999</v>
      </c>
      <c r="M83">
        <f>TPDDL_EOD!AC83+TPDDL_EOD!AD83</f>
        <v>6.58</v>
      </c>
      <c r="N83">
        <f t="shared" si="6"/>
        <v>32.74</v>
      </c>
      <c r="O83" s="154">
        <f t="shared" si="7"/>
        <v>-0.14000000000000057</v>
      </c>
      <c r="P83">
        <v>7.1194257788637758</v>
      </c>
      <c r="Q83">
        <v>17.803543066585217</v>
      </c>
      <c r="R83">
        <v>0</v>
      </c>
      <c r="S83">
        <v>1.125167990226023</v>
      </c>
      <c r="T83">
        <v>6.5518631643249847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7.15</v>
      </c>
      <c r="J84">
        <f>BYPL_EOD!AC84+BYPL_EOD!AD84</f>
        <v>17.88</v>
      </c>
      <c r="K84">
        <f>MES_EOD!AC84+MES_EOD!AD84</f>
        <v>0</v>
      </c>
      <c r="L84">
        <f>NDMC_EOD!AC84+NDMC_EOD!AD84</f>
        <v>1.1299999999999999</v>
      </c>
      <c r="M84">
        <f>TPDDL_EOD!AC84+TPDDL_EOD!AD84</f>
        <v>6.58</v>
      </c>
      <c r="N84">
        <f t="shared" si="6"/>
        <v>32.74</v>
      </c>
      <c r="O84" s="154">
        <f t="shared" si="7"/>
        <v>-0.14000000000000057</v>
      </c>
      <c r="P84">
        <v>7.1194257788637758</v>
      </c>
      <c r="Q84">
        <v>17.803543066585217</v>
      </c>
      <c r="R84">
        <v>0</v>
      </c>
      <c r="S84">
        <v>1.125167990226023</v>
      </c>
      <c r="T84">
        <v>6.5518631643249847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25.73</v>
      </c>
      <c r="E85">
        <f>GT!N85</f>
        <v>0</v>
      </c>
      <c r="F85">
        <f t="shared" si="10"/>
        <v>84</v>
      </c>
      <c r="G85">
        <f t="shared" si="11"/>
        <v>25.73</v>
      </c>
      <c r="H85" s="154"/>
      <c r="I85">
        <f>BRPL_EOD!AC85+BRPL_EOD!AD85</f>
        <v>10</v>
      </c>
      <c r="J85">
        <f>BYPL_EOD!AC85+BYPL_EOD!AD85</f>
        <v>5</v>
      </c>
      <c r="K85">
        <f>MES_EOD!AC85+MES_EOD!AD85</f>
        <v>0</v>
      </c>
      <c r="L85">
        <f>NDMC_EOD!AC85+NDMC_EOD!AD85</f>
        <v>1.58</v>
      </c>
      <c r="M85">
        <f>TPDDL_EOD!AC85+TPDDL_EOD!AD85</f>
        <v>9.1999999999999993</v>
      </c>
      <c r="N85">
        <f t="shared" si="6"/>
        <v>25.779999999999998</v>
      </c>
      <c r="O85" s="154">
        <f t="shared" si="7"/>
        <v>-4.9999999999997158E-2</v>
      </c>
      <c r="P85">
        <v>9.9806051202482564</v>
      </c>
      <c r="Q85">
        <v>4.9903025601241282</v>
      </c>
      <c r="R85">
        <v>0</v>
      </c>
      <c r="S85">
        <v>1.5769356089992244</v>
      </c>
      <c r="T85">
        <v>9.1821567106283943</v>
      </c>
      <c r="U85" s="156">
        <f t="shared" si="8"/>
        <v>25.730000000000004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25.73</v>
      </c>
      <c r="E86">
        <f>GT!N86</f>
        <v>0</v>
      </c>
      <c r="F86">
        <f t="shared" si="10"/>
        <v>84</v>
      </c>
      <c r="G86">
        <f t="shared" si="11"/>
        <v>25.73</v>
      </c>
      <c r="H86" s="154"/>
      <c r="I86">
        <f>BRPL_EOD!AC86+BRPL_EOD!AD86</f>
        <v>10</v>
      </c>
      <c r="J86">
        <f>BYPL_EOD!AC86+BYPL_EOD!AD86</f>
        <v>5</v>
      </c>
      <c r="K86">
        <f>MES_EOD!AC86+MES_EOD!AD86</f>
        <v>0</v>
      </c>
      <c r="L86">
        <f>NDMC_EOD!AC86+NDMC_EOD!AD86</f>
        <v>1.58</v>
      </c>
      <c r="M86">
        <f>TPDDL_EOD!AC86+TPDDL_EOD!AD86</f>
        <v>9.1999999999999993</v>
      </c>
      <c r="N86">
        <f t="shared" si="6"/>
        <v>25.779999999999998</v>
      </c>
      <c r="O86" s="154">
        <f t="shared" si="7"/>
        <v>-4.9999999999997158E-2</v>
      </c>
      <c r="P86">
        <v>9.9806051202482564</v>
      </c>
      <c r="Q86">
        <v>4.9903025601241282</v>
      </c>
      <c r="R86">
        <v>0</v>
      </c>
      <c r="S86">
        <v>1.5769356089992244</v>
      </c>
      <c r="T86">
        <v>9.1821567106283943</v>
      </c>
      <c r="U86" s="156">
        <f t="shared" si="8"/>
        <v>25.730000000000004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25.73</v>
      </c>
      <c r="E87">
        <f>GT!N87</f>
        <v>0</v>
      </c>
      <c r="F87">
        <f t="shared" si="10"/>
        <v>84</v>
      </c>
      <c r="G87">
        <f t="shared" si="11"/>
        <v>25.73</v>
      </c>
      <c r="H87" s="154"/>
      <c r="I87">
        <f>BRPL_EOD!AC87+BRPL_EOD!AD87</f>
        <v>10</v>
      </c>
      <c r="J87">
        <f>BYPL_EOD!AC87+BYPL_EOD!AD87</f>
        <v>5</v>
      </c>
      <c r="K87">
        <f>MES_EOD!AC87+MES_EOD!AD87</f>
        <v>0</v>
      </c>
      <c r="L87">
        <f>NDMC_EOD!AC87+NDMC_EOD!AD87</f>
        <v>1.58</v>
      </c>
      <c r="M87">
        <f>TPDDL_EOD!AC87+TPDDL_EOD!AD87</f>
        <v>9.1999999999999993</v>
      </c>
      <c r="N87">
        <f t="shared" si="6"/>
        <v>25.779999999999998</v>
      </c>
      <c r="O87" s="154">
        <f t="shared" si="7"/>
        <v>-4.9999999999997158E-2</v>
      </c>
      <c r="P87">
        <v>9.9806051202482564</v>
      </c>
      <c r="Q87">
        <v>4.9903025601241282</v>
      </c>
      <c r="R87">
        <v>0</v>
      </c>
      <c r="S87">
        <v>1.5769356089992244</v>
      </c>
      <c r="T87">
        <v>9.1821567106283943</v>
      </c>
      <c r="U87" s="156">
        <f t="shared" si="8"/>
        <v>25.730000000000004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25.73</v>
      </c>
      <c r="E88">
        <f>GT!N88</f>
        <v>0</v>
      </c>
      <c r="F88">
        <f t="shared" si="10"/>
        <v>84</v>
      </c>
      <c r="G88">
        <f t="shared" si="11"/>
        <v>25.73</v>
      </c>
      <c r="H88" s="154"/>
      <c r="I88">
        <f>BRPL_EOD!AC88+BRPL_EOD!AD88</f>
        <v>10</v>
      </c>
      <c r="J88">
        <f>BYPL_EOD!AC88+BYPL_EOD!AD88</f>
        <v>5</v>
      </c>
      <c r="K88">
        <f>MES_EOD!AC88+MES_EOD!AD88</f>
        <v>0</v>
      </c>
      <c r="L88">
        <f>NDMC_EOD!AC88+NDMC_EOD!AD88</f>
        <v>1.58</v>
      </c>
      <c r="M88">
        <f>TPDDL_EOD!AC88+TPDDL_EOD!AD88</f>
        <v>9.1999999999999993</v>
      </c>
      <c r="N88">
        <f t="shared" si="6"/>
        <v>25.779999999999998</v>
      </c>
      <c r="O88" s="154">
        <f t="shared" si="7"/>
        <v>-4.9999999999997158E-2</v>
      </c>
      <c r="P88">
        <v>9.9806051202482564</v>
      </c>
      <c r="Q88">
        <v>4.9903025601241282</v>
      </c>
      <c r="R88">
        <v>0</v>
      </c>
      <c r="S88">
        <v>1.5769356089992244</v>
      </c>
      <c r="T88">
        <v>9.1821567106283943</v>
      </c>
      <c r="U88" s="156">
        <f t="shared" si="8"/>
        <v>25.730000000000004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25.73</v>
      </c>
      <c r="E89">
        <f>GT!N89</f>
        <v>0</v>
      </c>
      <c r="F89">
        <f t="shared" si="10"/>
        <v>84</v>
      </c>
      <c r="G89">
        <f t="shared" si="11"/>
        <v>25.73</v>
      </c>
      <c r="H89" s="154"/>
      <c r="I89">
        <f>BRPL_EOD!AC89+BRPL_EOD!AD89</f>
        <v>10</v>
      </c>
      <c r="J89">
        <f>BYPL_EOD!AC89+BYPL_EOD!AD89</f>
        <v>5</v>
      </c>
      <c r="K89">
        <f>MES_EOD!AC89+MES_EOD!AD89</f>
        <v>0</v>
      </c>
      <c r="L89">
        <f>NDMC_EOD!AC89+NDMC_EOD!AD89</f>
        <v>1.58</v>
      </c>
      <c r="M89">
        <f>TPDDL_EOD!AC89+TPDDL_EOD!AD89</f>
        <v>9.1999999999999993</v>
      </c>
      <c r="N89">
        <f t="shared" si="6"/>
        <v>25.779999999999998</v>
      </c>
      <c r="O89" s="154">
        <f t="shared" si="7"/>
        <v>-4.9999999999997158E-2</v>
      </c>
      <c r="P89">
        <v>9.9806051202482564</v>
      </c>
      <c r="Q89">
        <v>4.9903025601241282</v>
      </c>
      <c r="R89">
        <v>0</v>
      </c>
      <c r="S89">
        <v>1.5769356089992244</v>
      </c>
      <c r="T89">
        <v>9.1821567106283943</v>
      </c>
      <c r="U89" s="156">
        <f t="shared" si="8"/>
        <v>25.730000000000004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25.73</v>
      </c>
      <c r="E90">
        <f>GT!N90</f>
        <v>0</v>
      </c>
      <c r="F90">
        <f t="shared" si="10"/>
        <v>84</v>
      </c>
      <c r="G90">
        <f t="shared" si="11"/>
        <v>25.73</v>
      </c>
      <c r="H90" s="154"/>
      <c r="I90">
        <f>BRPL_EOD!AC90+BRPL_EOD!AD90</f>
        <v>10</v>
      </c>
      <c r="J90">
        <f>BYPL_EOD!AC90+BYPL_EOD!AD90</f>
        <v>5</v>
      </c>
      <c r="K90">
        <f>MES_EOD!AC90+MES_EOD!AD90</f>
        <v>0</v>
      </c>
      <c r="L90">
        <f>NDMC_EOD!AC90+NDMC_EOD!AD90</f>
        <v>1.58</v>
      </c>
      <c r="M90">
        <f>TPDDL_EOD!AC90+TPDDL_EOD!AD90</f>
        <v>9.1999999999999993</v>
      </c>
      <c r="N90">
        <f t="shared" si="6"/>
        <v>25.779999999999998</v>
      </c>
      <c r="O90" s="154">
        <f t="shared" si="7"/>
        <v>-4.9999999999997158E-2</v>
      </c>
      <c r="P90">
        <v>9.9806051202482564</v>
      </c>
      <c r="Q90">
        <v>4.9903025601241282</v>
      </c>
      <c r="R90">
        <v>0</v>
      </c>
      <c r="S90">
        <v>1.5769356089992244</v>
      </c>
      <c r="T90">
        <v>9.1821567106283943</v>
      </c>
      <c r="U90" s="156">
        <f t="shared" si="8"/>
        <v>25.730000000000004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25.73</v>
      </c>
      <c r="E91">
        <f>GT!N91</f>
        <v>0</v>
      </c>
      <c r="F91">
        <f t="shared" si="10"/>
        <v>84</v>
      </c>
      <c r="G91">
        <f t="shared" si="11"/>
        <v>25.73</v>
      </c>
      <c r="H91" s="154"/>
      <c r="I91">
        <f>BRPL_EOD!AC91+BRPL_EOD!AD91</f>
        <v>10</v>
      </c>
      <c r="J91">
        <f>BYPL_EOD!AC91+BYPL_EOD!AD91</f>
        <v>5</v>
      </c>
      <c r="K91">
        <f>MES_EOD!AC91+MES_EOD!AD91</f>
        <v>0</v>
      </c>
      <c r="L91">
        <f>NDMC_EOD!AC91+NDMC_EOD!AD91</f>
        <v>1.58</v>
      </c>
      <c r="M91">
        <f>TPDDL_EOD!AC91+TPDDL_EOD!AD91</f>
        <v>9.1999999999999993</v>
      </c>
      <c r="N91">
        <f t="shared" si="6"/>
        <v>25.779999999999998</v>
      </c>
      <c r="O91" s="154">
        <f t="shared" si="7"/>
        <v>-4.9999999999997158E-2</v>
      </c>
      <c r="P91">
        <v>9.9806051202482564</v>
      </c>
      <c r="Q91">
        <v>4.9903025601241282</v>
      </c>
      <c r="R91">
        <v>0</v>
      </c>
      <c r="S91">
        <v>1.5769356089992244</v>
      </c>
      <c r="T91">
        <v>9.1821567106283943</v>
      </c>
      <c r="U91" s="156">
        <f t="shared" si="8"/>
        <v>25.730000000000004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25.73</v>
      </c>
      <c r="E92">
        <f>GT!N92</f>
        <v>0</v>
      </c>
      <c r="F92">
        <f t="shared" si="10"/>
        <v>84</v>
      </c>
      <c r="G92">
        <f t="shared" si="11"/>
        <v>25.73</v>
      </c>
      <c r="H92" s="154"/>
      <c r="I92">
        <f>BRPL_EOD!AC92+BRPL_EOD!AD92</f>
        <v>10</v>
      </c>
      <c r="J92">
        <f>BYPL_EOD!AC92+BYPL_EOD!AD92</f>
        <v>5</v>
      </c>
      <c r="K92">
        <f>MES_EOD!AC92+MES_EOD!AD92</f>
        <v>0</v>
      </c>
      <c r="L92">
        <f>NDMC_EOD!AC92+NDMC_EOD!AD92</f>
        <v>1.58</v>
      </c>
      <c r="M92">
        <f>TPDDL_EOD!AC92+TPDDL_EOD!AD92</f>
        <v>9.1999999999999993</v>
      </c>
      <c r="N92">
        <f t="shared" si="6"/>
        <v>25.779999999999998</v>
      </c>
      <c r="O92" s="154">
        <f t="shared" si="7"/>
        <v>-4.9999999999997158E-2</v>
      </c>
      <c r="P92">
        <v>9.9806051202482564</v>
      </c>
      <c r="Q92">
        <v>4.9903025601241282</v>
      </c>
      <c r="R92">
        <v>0</v>
      </c>
      <c r="S92">
        <v>1.5769356089992244</v>
      </c>
      <c r="T92">
        <v>9.1821567106283943</v>
      </c>
      <c r="U92" s="156">
        <f t="shared" si="8"/>
        <v>25.730000000000004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25.73</v>
      </c>
      <c r="E93">
        <f>GT!N93</f>
        <v>0</v>
      </c>
      <c r="F93">
        <f t="shared" si="10"/>
        <v>84</v>
      </c>
      <c r="G93">
        <f t="shared" si="11"/>
        <v>25.73</v>
      </c>
      <c r="H93" s="154"/>
      <c r="I93">
        <f>BRPL_EOD!AC93+BRPL_EOD!AD93</f>
        <v>10</v>
      </c>
      <c r="J93">
        <f>BYPL_EOD!AC93+BYPL_EOD!AD93</f>
        <v>5</v>
      </c>
      <c r="K93">
        <f>MES_EOD!AC93+MES_EOD!AD93</f>
        <v>0</v>
      </c>
      <c r="L93">
        <f>NDMC_EOD!AC93+NDMC_EOD!AD93</f>
        <v>1.58</v>
      </c>
      <c r="M93">
        <f>TPDDL_EOD!AC93+TPDDL_EOD!AD93</f>
        <v>9.1999999999999993</v>
      </c>
      <c r="N93">
        <f t="shared" si="6"/>
        <v>25.779999999999998</v>
      </c>
      <c r="O93" s="154">
        <f t="shared" si="7"/>
        <v>-4.9999999999997158E-2</v>
      </c>
      <c r="P93">
        <v>9.9806051202482564</v>
      </c>
      <c r="Q93">
        <v>4.9903025601241282</v>
      </c>
      <c r="R93">
        <v>0</v>
      </c>
      <c r="S93">
        <v>1.5769356089992244</v>
      </c>
      <c r="T93">
        <v>9.1821567106283943</v>
      </c>
      <c r="U93" s="156">
        <f t="shared" si="8"/>
        <v>25.730000000000004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25.73</v>
      </c>
      <c r="E94">
        <f>GT!N94</f>
        <v>0</v>
      </c>
      <c r="F94">
        <f t="shared" si="10"/>
        <v>84</v>
      </c>
      <c r="G94">
        <f t="shared" si="11"/>
        <v>25.73</v>
      </c>
      <c r="H94" s="154"/>
      <c r="I94">
        <f>BRPL_EOD!AC94+BRPL_EOD!AD94</f>
        <v>10</v>
      </c>
      <c r="J94">
        <f>BYPL_EOD!AC94+BYPL_EOD!AD94</f>
        <v>5</v>
      </c>
      <c r="K94">
        <f>MES_EOD!AC94+MES_EOD!AD94</f>
        <v>0</v>
      </c>
      <c r="L94">
        <f>NDMC_EOD!AC94+NDMC_EOD!AD94</f>
        <v>1.58</v>
      </c>
      <c r="M94">
        <f>TPDDL_EOD!AC94+TPDDL_EOD!AD94</f>
        <v>9.1999999999999993</v>
      </c>
      <c r="N94">
        <f t="shared" si="6"/>
        <v>25.779999999999998</v>
      </c>
      <c r="O94" s="154">
        <f t="shared" si="7"/>
        <v>-4.9999999999997158E-2</v>
      </c>
      <c r="P94">
        <v>9.9806051202482564</v>
      </c>
      <c r="Q94">
        <v>4.9903025601241282</v>
      </c>
      <c r="R94">
        <v>0</v>
      </c>
      <c r="S94">
        <v>1.5769356089992244</v>
      </c>
      <c r="T94">
        <v>9.1821567106283943</v>
      </c>
      <c r="U94" s="156">
        <f t="shared" si="8"/>
        <v>25.730000000000004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25.73</v>
      </c>
      <c r="E95">
        <f>GT!N95</f>
        <v>0</v>
      </c>
      <c r="F95">
        <f t="shared" si="10"/>
        <v>84</v>
      </c>
      <c r="G95">
        <f t="shared" si="11"/>
        <v>25.73</v>
      </c>
      <c r="H95" s="154"/>
      <c r="I95">
        <f>BRPL_EOD!AC95+BRPL_EOD!AD95</f>
        <v>10</v>
      </c>
      <c r="J95">
        <f>BYPL_EOD!AC95+BYPL_EOD!AD95</f>
        <v>5</v>
      </c>
      <c r="K95">
        <f>MES_EOD!AC95+MES_EOD!AD95</f>
        <v>0</v>
      </c>
      <c r="L95">
        <f>NDMC_EOD!AC95+NDMC_EOD!AD95</f>
        <v>1.58</v>
      </c>
      <c r="M95">
        <f>TPDDL_EOD!AC95+TPDDL_EOD!AD95</f>
        <v>9.1999999999999993</v>
      </c>
      <c r="N95">
        <f t="shared" si="6"/>
        <v>25.779999999999998</v>
      </c>
      <c r="O95" s="154">
        <f t="shared" si="7"/>
        <v>-4.9999999999997158E-2</v>
      </c>
      <c r="P95">
        <v>9.9806051202482564</v>
      </c>
      <c r="Q95">
        <v>4.9903025601241282</v>
      </c>
      <c r="R95">
        <v>0</v>
      </c>
      <c r="S95">
        <v>1.5769356089992244</v>
      </c>
      <c r="T95">
        <v>9.1821567106283943</v>
      </c>
      <c r="U95" s="156">
        <f t="shared" si="8"/>
        <v>25.730000000000004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25.73</v>
      </c>
      <c r="E96">
        <f>GT!N96</f>
        <v>0</v>
      </c>
      <c r="F96">
        <f t="shared" si="10"/>
        <v>84</v>
      </c>
      <c r="G96">
        <f t="shared" si="11"/>
        <v>25.73</v>
      </c>
      <c r="H96" s="154"/>
      <c r="I96">
        <f>BRPL_EOD!AC96+BRPL_EOD!AD96</f>
        <v>10</v>
      </c>
      <c r="J96">
        <f>BYPL_EOD!AC96+BYPL_EOD!AD96</f>
        <v>5</v>
      </c>
      <c r="K96">
        <f>MES_EOD!AC96+MES_EOD!AD96</f>
        <v>0</v>
      </c>
      <c r="L96">
        <f>NDMC_EOD!AC96+NDMC_EOD!AD96</f>
        <v>1.58</v>
      </c>
      <c r="M96">
        <f>TPDDL_EOD!AC96+TPDDL_EOD!AD96</f>
        <v>9.1999999999999993</v>
      </c>
      <c r="N96">
        <f t="shared" si="6"/>
        <v>25.779999999999998</v>
      </c>
      <c r="O96" s="154">
        <f t="shared" si="7"/>
        <v>-4.9999999999997158E-2</v>
      </c>
      <c r="P96">
        <v>9.9806051202482564</v>
      </c>
      <c r="Q96">
        <v>4.9903025601241282</v>
      </c>
      <c r="R96">
        <v>0</v>
      </c>
      <c r="S96">
        <v>1.5769356089992244</v>
      </c>
      <c r="T96">
        <v>9.1821567106283943</v>
      </c>
      <c r="U96" s="156">
        <f t="shared" si="8"/>
        <v>25.730000000000004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25.73</v>
      </c>
      <c r="E97">
        <f>GT!N97</f>
        <v>0</v>
      </c>
      <c r="F97">
        <f t="shared" si="10"/>
        <v>84</v>
      </c>
      <c r="G97">
        <f t="shared" si="11"/>
        <v>25.73</v>
      </c>
      <c r="H97" s="154"/>
      <c r="I97">
        <f>BRPL_EOD!AC97+BRPL_EOD!AD97</f>
        <v>10</v>
      </c>
      <c r="J97">
        <f>BYPL_EOD!AC97+BYPL_EOD!AD97</f>
        <v>5</v>
      </c>
      <c r="K97">
        <f>MES_EOD!AC97+MES_EOD!AD97</f>
        <v>0</v>
      </c>
      <c r="L97">
        <f>NDMC_EOD!AC97+NDMC_EOD!AD97</f>
        <v>1.58</v>
      </c>
      <c r="M97">
        <f>TPDDL_EOD!AC97+TPDDL_EOD!AD97</f>
        <v>9.1999999999999993</v>
      </c>
      <c r="N97">
        <f t="shared" si="6"/>
        <v>25.779999999999998</v>
      </c>
      <c r="O97" s="154">
        <f t="shared" si="7"/>
        <v>-4.9999999999997158E-2</v>
      </c>
      <c r="P97">
        <v>9.9806051202482564</v>
      </c>
      <c r="Q97">
        <v>4.9903025601241282</v>
      </c>
      <c r="R97">
        <v>0</v>
      </c>
      <c r="S97">
        <v>1.5769356089992244</v>
      </c>
      <c r="T97">
        <v>9.1821567106283943</v>
      </c>
      <c r="U97" s="156">
        <f t="shared" si="8"/>
        <v>25.730000000000004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25.73</v>
      </c>
      <c r="E98">
        <f>GT!N98</f>
        <v>0</v>
      </c>
      <c r="F98">
        <f t="shared" si="10"/>
        <v>84</v>
      </c>
      <c r="G98">
        <f t="shared" si="11"/>
        <v>25.73</v>
      </c>
      <c r="H98" s="154"/>
      <c r="I98">
        <f>BRPL_EOD!AC98+BRPL_EOD!AD98</f>
        <v>10</v>
      </c>
      <c r="J98">
        <f>BYPL_EOD!AC98+BYPL_EOD!AD98</f>
        <v>5</v>
      </c>
      <c r="K98">
        <f>MES_EOD!AC98+MES_EOD!AD98</f>
        <v>0</v>
      </c>
      <c r="L98">
        <f>NDMC_EOD!AC98+NDMC_EOD!AD98</f>
        <v>1.58</v>
      </c>
      <c r="M98">
        <f>TPDDL_EOD!AC98+TPDDL_EOD!AD98</f>
        <v>9.1999999999999993</v>
      </c>
      <c r="N98">
        <f t="shared" si="6"/>
        <v>25.779999999999998</v>
      </c>
      <c r="O98" s="154">
        <f t="shared" si="7"/>
        <v>-4.9999999999997158E-2</v>
      </c>
      <c r="P98">
        <v>9.9806051202482564</v>
      </c>
      <c r="Q98">
        <v>4.9903025601241282</v>
      </c>
      <c r="R98">
        <v>0</v>
      </c>
      <c r="S98">
        <v>1.5769356089992244</v>
      </c>
      <c r="T98">
        <v>9.1821567106283943</v>
      </c>
      <c r="U98" s="156">
        <f t="shared" si="8"/>
        <v>25.730000000000004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0.62533000000000039</v>
      </c>
      <c r="E99" s="156">
        <f t="shared" si="12"/>
        <v>0</v>
      </c>
      <c r="F99" s="156">
        <f t="shared" si="12"/>
        <v>2.016</v>
      </c>
      <c r="G99" s="156">
        <f t="shared" si="12"/>
        <v>0.62533000000000039</v>
      </c>
      <c r="H99" s="156"/>
      <c r="I99" s="156">
        <f t="shared" si="12"/>
        <v>0.2371375</v>
      </c>
      <c r="J99" s="156">
        <f t="shared" si="12"/>
        <v>0.13511250000000002</v>
      </c>
      <c r="K99" s="156">
        <f t="shared" si="12"/>
        <v>0</v>
      </c>
      <c r="L99" s="156">
        <f t="shared" si="12"/>
        <v>3.915500000000003E-2</v>
      </c>
      <c r="M99" s="156">
        <f t="shared" si="12"/>
        <v>0.21816750000000032</v>
      </c>
      <c r="N99" s="156">
        <f t="shared" si="12"/>
        <v>0.6295725000000002</v>
      </c>
      <c r="O99" s="156">
        <f t="shared" si="12"/>
        <v>-4.2424999999999434E-3</v>
      </c>
      <c r="P99" s="156">
        <f t="shared" si="12"/>
        <v>0.23552758052444345</v>
      </c>
      <c r="Q99" s="156">
        <f t="shared" si="12"/>
        <v>0.13422375680301152</v>
      </c>
      <c r="R99" s="156">
        <f t="shared" si="12"/>
        <v>0</v>
      </c>
      <c r="S99" s="156">
        <f t="shared" si="12"/>
        <v>3.8892287041277014E-2</v>
      </c>
      <c r="T99" s="156">
        <f t="shared" si="12"/>
        <v>0.21668637563126864</v>
      </c>
      <c r="U99" s="156">
        <f t="shared" si="12"/>
        <v>0.62533000000000039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249.94000000000003</v>
      </c>
      <c r="E3">
        <f>BAWANA!AM3</f>
        <v>0</v>
      </c>
      <c r="F3">
        <f>(B3+C3)*0.8</f>
        <v>256</v>
      </c>
      <c r="G3">
        <f>(D3+E3)</f>
        <v>249.94000000000003</v>
      </c>
      <c r="H3" s="154"/>
      <c r="I3">
        <f>BRPL_EOD!AK3+BRPL_EOD!AL3</f>
        <v>133.83000000000001</v>
      </c>
      <c r="J3">
        <f>BYPL_EOD!AK3+BYPL_EOD!AL3</f>
        <v>54.06</v>
      </c>
      <c r="K3">
        <f>MES_EOD!AK3+MES_EOD!AL3</f>
        <v>4.84</v>
      </c>
      <c r="L3">
        <f>NDMC_EOD!AK3+NDMC_EOD!AL3</f>
        <v>21.92</v>
      </c>
      <c r="M3">
        <f>TPDDL_EOD!AK3+TPDDL_EOD!AL3</f>
        <v>65.319999999999993</v>
      </c>
      <c r="N3">
        <f t="shared" ref="N3:N66" si="0">SUM(I3:M3)</f>
        <v>279.97000000000003</v>
      </c>
      <c r="O3" s="154">
        <f t="shared" ref="O3:O66" si="1">G3-N3</f>
        <v>-30.03</v>
      </c>
      <c r="P3">
        <v>119.47519448512341</v>
      </c>
      <c r="Q3">
        <v>48.261443726113512</v>
      </c>
      <c r="R3">
        <v>4.3208543772547054</v>
      </c>
      <c r="S3">
        <v>19.568828088723794</v>
      </c>
      <c r="T3">
        <v>58.31367932278458</v>
      </c>
      <c r="U3" s="156">
        <f t="shared" ref="U3:U66" si="2">SUM(P3:T3)</f>
        <v>249.94</v>
      </c>
      <c r="V3" s="154">
        <f t="shared" ref="V3:V66" si="3">G3-U3</f>
        <v>0</v>
      </c>
      <c r="Y3">
        <f>BAWANA!AW3+BAWANA!AX3</f>
        <v>30.03</v>
      </c>
      <c r="Z3">
        <f>BAWANA!BD3+BAWANA!BE3</f>
        <v>30.03</v>
      </c>
      <c r="AA3">
        <f>BAWANA!X3+BAWANA!Y3</f>
        <v>30.03</v>
      </c>
      <c r="AB3">
        <f>BAWANA!AE3+BAWANA!AF3</f>
        <v>30.03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249.94000000000003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249.94000000000003</v>
      </c>
      <c r="H4" s="154"/>
      <c r="I4">
        <f>BRPL_EOD!AK4+BRPL_EOD!AL4</f>
        <v>103.8</v>
      </c>
      <c r="J4">
        <f>BYPL_EOD!AK4+BYPL_EOD!AL4</f>
        <v>54.06</v>
      </c>
      <c r="K4">
        <f>MES_EOD!AK4+MES_EOD!AL4</f>
        <v>4.84</v>
      </c>
      <c r="L4">
        <f>NDMC_EOD!AK4+NDMC_EOD!AL4</f>
        <v>21.92</v>
      </c>
      <c r="M4">
        <f>TPDDL_EOD!AK4+TPDDL_EOD!AL4</f>
        <v>65.319999999999993</v>
      </c>
      <c r="N4">
        <f t="shared" si="0"/>
        <v>249.94</v>
      </c>
      <c r="O4" s="154">
        <f t="shared" si="1"/>
        <v>0</v>
      </c>
      <c r="P4">
        <v>103.80000000000001</v>
      </c>
      <c r="Q4">
        <v>54.060000000000009</v>
      </c>
      <c r="R4">
        <v>4.8400000000000007</v>
      </c>
      <c r="S4">
        <v>21.920000000000005</v>
      </c>
      <c r="T4">
        <v>65.320000000000007</v>
      </c>
      <c r="U4" s="156">
        <f t="shared" si="2"/>
        <v>249.94000000000005</v>
      </c>
      <c r="V4" s="154">
        <f t="shared" si="3"/>
        <v>0</v>
      </c>
      <c r="Y4">
        <f>BAWANA!AW4+BAWANA!AX4</f>
        <v>30.03</v>
      </c>
      <c r="Z4">
        <f>BAWANA!BD4+BAWANA!BE4</f>
        <v>30.03</v>
      </c>
      <c r="AA4">
        <f>BAWANA!X4+BAWANA!Y4</f>
        <v>30.03</v>
      </c>
      <c r="AB4">
        <f>BAWANA!AE4+BAWANA!AF4</f>
        <v>30.03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249.94000000000003</v>
      </c>
      <c r="E5">
        <f>BAWANA!AM5</f>
        <v>0</v>
      </c>
      <c r="F5">
        <f t="shared" si="4"/>
        <v>256</v>
      </c>
      <c r="G5">
        <f t="shared" si="5"/>
        <v>249.94000000000003</v>
      </c>
      <c r="H5" s="154"/>
      <c r="I5">
        <f>BRPL_EOD!AK5+BRPL_EOD!AL5</f>
        <v>103.8</v>
      </c>
      <c r="J5">
        <f>BYPL_EOD!AK5+BYPL_EOD!AL5</f>
        <v>54.06</v>
      </c>
      <c r="K5">
        <f>MES_EOD!AK5+MES_EOD!AL5</f>
        <v>4.84</v>
      </c>
      <c r="L5">
        <f>NDMC_EOD!AK5+NDMC_EOD!AL5</f>
        <v>21.92</v>
      </c>
      <c r="M5">
        <f>TPDDL_EOD!AK5+TPDDL_EOD!AL5</f>
        <v>65.319999999999993</v>
      </c>
      <c r="N5">
        <f t="shared" si="0"/>
        <v>249.94</v>
      </c>
      <c r="O5" s="154">
        <f t="shared" si="1"/>
        <v>0</v>
      </c>
      <c r="P5">
        <v>103.80000000000001</v>
      </c>
      <c r="Q5">
        <v>54.060000000000009</v>
      </c>
      <c r="R5">
        <v>4.8400000000000007</v>
      </c>
      <c r="S5">
        <v>21.920000000000005</v>
      </c>
      <c r="T5">
        <v>65.320000000000007</v>
      </c>
      <c r="U5" s="156">
        <f t="shared" si="2"/>
        <v>249.94000000000005</v>
      </c>
      <c r="V5" s="154">
        <f t="shared" si="3"/>
        <v>0</v>
      </c>
      <c r="Y5">
        <f>BAWANA!AW5+BAWANA!AX5</f>
        <v>30.03</v>
      </c>
      <c r="Z5">
        <f>BAWANA!BD5+BAWANA!BE5</f>
        <v>30.03</v>
      </c>
      <c r="AA5">
        <f>BAWANA!X5+BAWANA!Y5</f>
        <v>30.03</v>
      </c>
      <c r="AB5">
        <f>BAWANA!AE5+BAWANA!AF5</f>
        <v>30.03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249.94000000000003</v>
      </c>
      <c r="E6">
        <f>BAWANA!AM6</f>
        <v>0</v>
      </c>
      <c r="F6">
        <f t="shared" si="4"/>
        <v>256</v>
      </c>
      <c r="G6">
        <f t="shared" si="5"/>
        <v>249.94000000000003</v>
      </c>
      <c r="H6" s="154"/>
      <c r="I6">
        <f>BRPL_EOD!AK6+BRPL_EOD!AL6</f>
        <v>103.8</v>
      </c>
      <c r="J6">
        <f>BYPL_EOD!AK6+BYPL_EOD!AL6</f>
        <v>54.06</v>
      </c>
      <c r="K6">
        <f>MES_EOD!AK6+MES_EOD!AL6</f>
        <v>4.84</v>
      </c>
      <c r="L6">
        <f>NDMC_EOD!AK6+NDMC_EOD!AL6</f>
        <v>21.92</v>
      </c>
      <c r="M6">
        <f>TPDDL_EOD!AK6+TPDDL_EOD!AL6</f>
        <v>65.319999999999993</v>
      </c>
      <c r="N6">
        <f t="shared" si="0"/>
        <v>249.94</v>
      </c>
      <c r="O6" s="154">
        <f t="shared" si="1"/>
        <v>0</v>
      </c>
      <c r="P6">
        <v>103.80000000000001</v>
      </c>
      <c r="Q6">
        <v>54.060000000000009</v>
      </c>
      <c r="R6">
        <v>4.8400000000000007</v>
      </c>
      <c r="S6">
        <v>21.920000000000005</v>
      </c>
      <c r="T6">
        <v>65.320000000000007</v>
      </c>
      <c r="U6" s="156">
        <f t="shared" si="2"/>
        <v>249.94000000000005</v>
      </c>
      <c r="V6" s="154">
        <f t="shared" si="3"/>
        <v>0</v>
      </c>
      <c r="Y6">
        <f>BAWANA!AW6+BAWANA!AX6</f>
        <v>30.03</v>
      </c>
      <c r="Z6">
        <f>BAWANA!BD6+BAWANA!BE6</f>
        <v>30.03</v>
      </c>
      <c r="AA6">
        <f>BAWANA!X6+BAWANA!Y6</f>
        <v>30.03</v>
      </c>
      <c r="AB6">
        <f>BAWANA!AE6+BAWANA!AF6</f>
        <v>30.03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249.94000000000003</v>
      </c>
      <c r="E7">
        <f>BAWANA!AM7</f>
        <v>0</v>
      </c>
      <c r="F7">
        <f t="shared" si="4"/>
        <v>256</v>
      </c>
      <c r="G7">
        <f t="shared" si="5"/>
        <v>249.94000000000003</v>
      </c>
      <c r="H7" s="154"/>
      <c r="I7">
        <f>BRPL_EOD!AK7+BRPL_EOD!AL7</f>
        <v>103.8</v>
      </c>
      <c r="J7">
        <f>BYPL_EOD!AK7+BYPL_EOD!AL7</f>
        <v>54.06</v>
      </c>
      <c r="K7">
        <f>MES_EOD!AK7+MES_EOD!AL7</f>
        <v>4.84</v>
      </c>
      <c r="L7">
        <f>NDMC_EOD!AK7+NDMC_EOD!AL7</f>
        <v>21.92</v>
      </c>
      <c r="M7">
        <f>TPDDL_EOD!AK7+TPDDL_EOD!AL7</f>
        <v>65.319999999999993</v>
      </c>
      <c r="N7">
        <f t="shared" si="0"/>
        <v>249.94</v>
      </c>
      <c r="O7" s="154">
        <f t="shared" si="1"/>
        <v>0</v>
      </c>
      <c r="P7">
        <v>103.80000000000001</v>
      </c>
      <c r="Q7">
        <v>54.060000000000009</v>
      </c>
      <c r="R7">
        <v>4.8400000000000007</v>
      </c>
      <c r="S7">
        <v>21.920000000000005</v>
      </c>
      <c r="T7">
        <v>65.320000000000007</v>
      </c>
      <c r="U7" s="156">
        <f t="shared" si="2"/>
        <v>249.94000000000005</v>
      </c>
      <c r="V7" s="154">
        <f t="shared" si="3"/>
        <v>0</v>
      </c>
      <c r="Y7">
        <f>BAWANA!AW7+BAWANA!AX7</f>
        <v>30.03</v>
      </c>
      <c r="Z7">
        <f>BAWANA!BD7+BAWANA!BE7</f>
        <v>30.03</v>
      </c>
      <c r="AA7">
        <f>BAWANA!X7+BAWANA!Y7</f>
        <v>30.03</v>
      </c>
      <c r="AB7">
        <f>BAWANA!AE7+BAWANA!AF7</f>
        <v>30.03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249.94000000000003</v>
      </c>
      <c r="E8">
        <f>BAWANA!AM8</f>
        <v>0</v>
      </c>
      <c r="F8">
        <f t="shared" si="4"/>
        <v>256</v>
      </c>
      <c r="G8">
        <f t="shared" si="5"/>
        <v>249.94000000000003</v>
      </c>
      <c r="H8" s="154"/>
      <c r="I8">
        <f>BRPL_EOD!AK8+BRPL_EOD!AL8</f>
        <v>114.26</v>
      </c>
      <c r="J8">
        <f>BYPL_EOD!AK8+BYPL_EOD!AL8</f>
        <v>43.59</v>
      </c>
      <c r="K8">
        <f>MES_EOD!AK8+MES_EOD!AL8</f>
        <v>4.84</v>
      </c>
      <c r="L8">
        <f>NDMC_EOD!AK8+NDMC_EOD!AL8</f>
        <v>21.92</v>
      </c>
      <c r="M8">
        <f>TPDDL_EOD!AK8+TPDDL_EOD!AL8</f>
        <v>65.319999999999993</v>
      </c>
      <c r="N8">
        <f t="shared" si="0"/>
        <v>249.93</v>
      </c>
      <c r="O8" s="154">
        <f t="shared" si="1"/>
        <v>1.0000000000019327E-2</v>
      </c>
      <c r="P8">
        <v>114.26</v>
      </c>
      <c r="Q8">
        <v>43.594838501317724</v>
      </c>
      <c r="R8">
        <v>4.8404109762894327</v>
      </c>
      <c r="S8">
        <v>21.921192119218023</v>
      </c>
      <c r="T8">
        <v>65.323558403174829</v>
      </c>
      <c r="U8" s="156">
        <f t="shared" si="2"/>
        <v>249.94</v>
      </c>
      <c r="V8" s="154">
        <f t="shared" si="3"/>
        <v>0</v>
      </c>
      <c r="Y8">
        <f>BAWANA!AW8+BAWANA!AX8</f>
        <v>30.03</v>
      </c>
      <c r="Z8">
        <f>BAWANA!BD8+BAWANA!BE8</f>
        <v>30.03</v>
      </c>
      <c r="AA8">
        <f>BAWANA!X8+BAWANA!Y8</f>
        <v>30.03</v>
      </c>
      <c r="AB8">
        <f>BAWANA!AE8+BAWANA!AF8</f>
        <v>30.03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236.56</v>
      </c>
      <c r="E9">
        <f>BAWANA!AM9</f>
        <v>0</v>
      </c>
      <c r="F9">
        <f t="shared" si="4"/>
        <v>256</v>
      </c>
      <c r="G9">
        <f t="shared" si="5"/>
        <v>236.56</v>
      </c>
      <c r="H9" s="154"/>
      <c r="I9">
        <f>BRPL_EOD!AK9+BRPL_EOD!AL9</f>
        <v>96.5</v>
      </c>
      <c r="J9">
        <f>BYPL_EOD!AK9+BYPL_EOD!AL9</f>
        <v>45</v>
      </c>
      <c r="K9">
        <f>MES_EOD!AK9+MES_EOD!AL9</f>
        <v>5</v>
      </c>
      <c r="L9">
        <f>NDMC_EOD!AK9+NDMC_EOD!AL9</f>
        <v>22.63</v>
      </c>
      <c r="M9">
        <f>TPDDL_EOD!AK9+TPDDL_EOD!AL9</f>
        <v>67.430000000000007</v>
      </c>
      <c r="N9">
        <f t="shared" si="0"/>
        <v>236.56</v>
      </c>
      <c r="O9" s="154">
        <f t="shared" si="1"/>
        <v>0</v>
      </c>
      <c r="P9">
        <v>96.5</v>
      </c>
      <c r="Q9">
        <v>45</v>
      </c>
      <c r="R9">
        <v>5</v>
      </c>
      <c r="S9">
        <v>22.63</v>
      </c>
      <c r="T9">
        <v>67.430000000000007</v>
      </c>
      <c r="U9" s="156">
        <f t="shared" si="2"/>
        <v>236.56</v>
      </c>
      <c r="V9" s="154">
        <f t="shared" si="3"/>
        <v>0</v>
      </c>
      <c r="Y9">
        <f>BAWANA!AW9+BAWANA!AX9</f>
        <v>31</v>
      </c>
      <c r="Z9">
        <f>BAWANA!BD9+BAWANA!BE9</f>
        <v>31</v>
      </c>
      <c r="AA9">
        <f>BAWANA!X9+BAWANA!Y9</f>
        <v>31</v>
      </c>
      <c r="AB9">
        <f>BAWANA!AE9+BAWANA!AF9</f>
        <v>31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236.56</v>
      </c>
      <c r="E10">
        <f>BAWANA!AM10</f>
        <v>0</v>
      </c>
      <c r="F10">
        <f t="shared" si="4"/>
        <v>256</v>
      </c>
      <c r="G10">
        <f t="shared" si="5"/>
        <v>236.56</v>
      </c>
      <c r="H10" s="154"/>
      <c r="I10">
        <f>BRPL_EOD!AK10+BRPL_EOD!AL10</f>
        <v>96.5</v>
      </c>
      <c r="J10">
        <f>BYPL_EOD!AK10+BYPL_EOD!AL10</f>
        <v>45</v>
      </c>
      <c r="K10">
        <f>MES_EOD!AK10+MES_EOD!AL10</f>
        <v>5</v>
      </c>
      <c r="L10">
        <f>NDMC_EOD!AK10+NDMC_EOD!AL10</f>
        <v>22.63</v>
      </c>
      <c r="M10">
        <f>TPDDL_EOD!AK10+TPDDL_EOD!AL10</f>
        <v>67.430000000000007</v>
      </c>
      <c r="N10">
        <f t="shared" si="0"/>
        <v>236.56</v>
      </c>
      <c r="O10" s="154">
        <f t="shared" si="1"/>
        <v>0</v>
      </c>
      <c r="P10">
        <v>96.5</v>
      </c>
      <c r="Q10">
        <v>45</v>
      </c>
      <c r="R10">
        <v>5</v>
      </c>
      <c r="S10">
        <v>22.63</v>
      </c>
      <c r="T10">
        <v>67.430000000000007</v>
      </c>
      <c r="U10" s="156">
        <f t="shared" si="2"/>
        <v>236.56</v>
      </c>
      <c r="V10" s="154">
        <f t="shared" si="3"/>
        <v>0</v>
      </c>
      <c r="Y10">
        <f>BAWANA!AW10+BAWANA!AX10</f>
        <v>31</v>
      </c>
      <c r="Z10">
        <f>BAWANA!BD10+BAWANA!BE10</f>
        <v>31</v>
      </c>
      <c r="AA10">
        <f>BAWANA!X10+BAWANA!Y10</f>
        <v>31</v>
      </c>
      <c r="AB10">
        <f>BAWANA!AE10+BAWANA!AF10</f>
        <v>31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219.13</v>
      </c>
      <c r="E11">
        <f>BAWANA!AM11</f>
        <v>0</v>
      </c>
      <c r="F11">
        <f t="shared" si="4"/>
        <v>256</v>
      </c>
      <c r="G11">
        <f t="shared" si="5"/>
        <v>219.13</v>
      </c>
      <c r="H11" s="154"/>
      <c r="I11">
        <f>BRPL_EOD!AK11+BRPL_EOD!AL11</f>
        <v>96.5</v>
      </c>
      <c r="J11">
        <f>BYPL_EOD!AK11+BYPL_EOD!AL11</f>
        <v>45</v>
      </c>
      <c r="K11">
        <f>MES_EOD!AK11+MES_EOD!AL11</f>
        <v>5</v>
      </c>
      <c r="L11">
        <f>NDMC_EOD!AK11+NDMC_EOD!AL11</f>
        <v>22.63</v>
      </c>
      <c r="M11">
        <f>TPDDL_EOD!AK11+TPDDL_EOD!AL11</f>
        <v>50</v>
      </c>
      <c r="N11">
        <f t="shared" si="0"/>
        <v>219.13</v>
      </c>
      <c r="O11" s="154">
        <f t="shared" si="1"/>
        <v>0</v>
      </c>
      <c r="P11">
        <v>96.5</v>
      </c>
      <c r="Q11">
        <v>45</v>
      </c>
      <c r="R11">
        <v>5</v>
      </c>
      <c r="S11">
        <v>22.63</v>
      </c>
      <c r="T11">
        <v>50</v>
      </c>
      <c r="U11" s="156">
        <f t="shared" si="2"/>
        <v>219.13</v>
      </c>
      <c r="V11" s="154">
        <f t="shared" si="3"/>
        <v>0</v>
      </c>
      <c r="Y11">
        <f>BAWANA!AW11+BAWANA!AX11</f>
        <v>19.87</v>
      </c>
      <c r="Z11">
        <f>BAWANA!BD11+BAWANA!BE11</f>
        <v>31</v>
      </c>
      <c r="AA11">
        <f>BAWANA!X11+BAWANA!Y11</f>
        <v>19.87</v>
      </c>
      <c r="AB11">
        <f>BAWANA!AE11+BAWANA!AF11</f>
        <v>31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219.13</v>
      </c>
      <c r="E12">
        <f>BAWANA!AM12</f>
        <v>0</v>
      </c>
      <c r="F12">
        <f t="shared" si="4"/>
        <v>256</v>
      </c>
      <c r="G12">
        <f t="shared" si="5"/>
        <v>219.13</v>
      </c>
      <c r="H12" s="154"/>
      <c r="I12">
        <f>BRPL_EOD!AK12+BRPL_EOD!AL12</f>
        <v>96.5</v>
      </c>
      <c r="J12">
        <f>BYPL_EOD!AK12+BYPL_EOD!AL12</f>
        <v>45</v>
      </c>
      <c r="K12">
        <f>MES_EOD!AK12+MES_EOD!AL12</f>
        <v>5</v>
      </c>
      <c r="L12">
        <f>NDMC_EOD!AK12+NDMC_EOD!AL12</f>
        <v>22.63</v>
      </c>
      <c r="M12">
        <f>TPDDL_EOD!AK12+TPDDL_EOD!AL12</f>
        <v>50</v>
      </c>
      <c r="N12">
        <f t="shared" si="0"/>
        <v>219.13</v>
      </c>
      <c r="O12" s="154">
        <f t="shared" si="1"/>
        <v>0</v>
      </c>
      <c r="P12">
        <v>96.5</v>
      </c>
      <c r="Q12">
        <v>45</v>
      </c>
      <c r="R12">
        <v>5</v>
      </c>
      <c r="S12">
        <v>22.63</v>
      </c>
      <c r="T12">
        <v>50</v>
      </c>
      <c r="U12" s="156">
        <f t="shared" si="2"/>
        <v>219.13</v>
      </c>
      <c r="V12" s="154">
        <f t="shared" si="3"/>
        <v>0</v>
      </c>
      <c r="Y12">
        <f>BAWANA!AW12+BAWANA!AX12</f>
        <v>19.87</v>
      </c>
      <c r="Z12">
        <f>BAWANA!BD12+BAWANA!BE12</f>
        <v>31</v>
      </c>
      <c r="AA12">
        <f>BAWANA!X12+BAWANA!Y12</f>
        <v>19.87</v>
      </c>
      <c r="AB12">
        <f>BAWANA!AE12+BAWANA!AF12</f>
        <v>31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219.13</v>
      </c>
      <c r="E13">
        <f>BAWANA!AM13</f>
        <v>0</v>
      </c>
      <c r="F13">
        <f t="shared" si="4"/>
        <v>256</v>
      </c>
      <c r="G13">
        <f t="shared" si="5"/>
        <v>219.13</v>
      </c>
      <c r="H13" s="154"/>
      <c r="I13">
        <f>BRPL_EOD!AK13+BRPL_EOD!AL13</f>
        <v>96.5</v>
      </c>
      <c r="J13">
        <f>BYPL_EOD!AK13+BYPL_EOD!AL13</f>
        <v>45</v>
      </c>
      <c r="K13">
        <f>MES_EOD!AK13+MES_EOD!AL13</f>
        <v>5</v>
      </c>
      <c r="L13">
        <f>NDMC_EOD!AK13+NDMC_EOD!AL13</f>
        <v>22.63</v>
      </c>
      <c r="M13">
        <f>TPDDL_EOD!AK13+TPDDL_EOD!AL13</f>
        <v>50</v>
      </c>
      <c r="N13">
        <f t="shared" si="0"/>
        <v>219.13</v>
      </c>
      <c r="O13" s="154">
        <f t="shared" si="1"/>
        <v>0</v>
      </c>
      <c r="P13">
        <v>96.5</v>
      </c>
      <c r="Q13">
        <v>45</v>
      </c>
      <c r="R13">
        <v>5</v>
      </c>
      <c r="S13">
        <v>22.63</v>
      </c>
      <c r="T13">
        <v>50</v>
      </c>
      <c r="U13" s="156">
        <f t="shared" si="2"/>
        <v>219.13</v>
      </c>
      <c r="V13" s="154">
        <f t="shared" si="3"/>
        <v>0</v>
      </c>
      <c r="Y13">
        <f>BAWANA!AW13+BAWANA!AX13</f>
        <v>19.87</v>
      </c>
      <c r="Z13">
        <f>BAWANA!BD13+BAWANA!BE13</f>
        <v>31</v>
      </c>
      <c r="AA13">
        <f>BAWANA!X13+BAWANA!Y13</f>
        <v>19.87</v>
      </c>
      <c r="AB13">
        <f>BAWANA!AE13+BAWANA!AF13</f>
        <v>31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219.13</v>
      </c>
      <c r="E14">
        <f>BAWANA!AM14</f>
        <v>0</v>
      </c>
      <c r="F14">
        <f t="shared" si="4"/>
        <v>256</v>
      </c>
      <c r="G14">
        <f t="shared" si="5"/>
        <v>219.13</v>
      </c>
      <c r="H14" s="154"/>
      <c r="I14">
        <f>BRPL_EOD!AK14+BRPL_EOD!AL14</f>
        <v>96.5</v>
      </c>
      <c r="J14">
        <f>BYPL_EOD!AK14+BYPL_EOD!AL14</f>
        <v>45</v>
      </c>
      <c r="K14">
        <f>MES_EOD!AK14+MES_EOD!AL14</f>
        <v>5</v>
      </c>
      <c r="L14">
        <f>NDMC_EOD!AK14+NDMC_EOD!AL14</f>
        <v>22.63</v>
      </c>
      <c r="M14">
        <f>TPDDL_EOD!AK14+TPDDL_EOD!AL14</f>
        <v>50</v>
      </c>
      <c r="N14">
        <f t="shared" si="0"/>
        <v>219.13</v>
      </c>
      <c r="O14" s="154">
        <f t="shared" si="1"/>
        <v>0</v>
      </c>
      <c r="P14">
        <v>96.5</v>
      </c>
      <c r="Q14">
        <v>45</v>
      </c>
      <c r="R14">
        <v>5</v>
      </c>
      <c r="S14">
        <v>22.63</v>
      </c>
      <c r="T14">
        <v>50</v>
      </c>
      <c r="U14" s="156">
        <f t="shared" si="2"/>
        <v>219.13</v>
      </c>
      <c r="V14" s="154">
        <f t="shared" si="3"/>
        <v>0</v>
      </c>
      <c r="Y14">
        <f>BAWANA!AW14+BAWANA!AX14</f>
        <v>19.87</v>
      </c>
      <c r="Z14">
        <f>BAWANA!BD14+BAWANA!BE14</f>
        <v>31</v>
      </c>
      <c r="AA14">
        <f>BAWANA!X14+BAWANA!Y14</f>
        <v>19.87</v>
      </c>
      <c r="AB14">
        <f>BAWANA!AE14+BAWANA!AF14</f>
        <v>31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212.47</v>
      </c>
      <c r="E15">
        <f>BAWANA!AM15</f>
        <v>0</v>
      </c>
      <c r="F15">
        <f t="shared" si="4"/>
        <v>256</v>
      </c>
      <c r="G15">
        <f t="shared" si="5"/>
        <v>212.47</v>
      </c>
      <c r="H15" s="154"/>
      <c r="I15">
        <f>BRPL_EOD!AK15+BRPL_EOD!AL15</f>
        <v>81.02</v>
      </c>
      <c r="J15">
        <f>BYPL_EOD!AK15+BYPL_EOD!AL15</f>
        <v>46.85</v>
      </c>
      <c r="K15">
        <f>MES_EOD!AK15+MES_EOD!AL15</f>
        <v>5</v>
      </c>
      <c r="L15">
        <f>NDMC_EOD!AK15+NDMC_EOD!AL15</f>
        <v>23</v>
      </c>
      <c r="M15">
        <f>TPDDL_EOD!AK15+TPDDL_EOD!AL15</f>
        <v>56.61</v>
      </c>
      <c r="N15">
        <f t="shared" si="0"/>
        <v>212.48000000000002</v>
      </c>
      <c r="O15" s="154">
        <f t="shared" si="1"/>
        <v>-1.0000000000019327E-2</v>
      </c>
      <c r="P15">
        <v>81.016186935240952</v>
      </c>
      <c r="Q15">
        <v>46.847795086596385</v>
      </c>
      <c r="R15">
        <v>4.9997646837349397</v>
      </c>
      <c r="S15">
        <v>22.998917545180721</v>
      </c>
      <c r="T15">
        <v>56.607335749246985</v>
      </c>
      <c r="U15" s="156">
        <f t="shared" si="2"/>
        <v>212.46999999999997</v>
      </c>
      <c r="V15" s="154">
        <f t="shared" si="3"/>
        <v>0</v>
      </c>
      <c r="Y15">
        <f>BAWANA!AW15+BAWANA!AX15</f>
        <v>26.03</v>
      </c>
      <c r="Z15">
        <f>BAWANA!BD15+BAWANA!BE15</f>
        <v>31.5</v>
      </c>
      <c r="AA15">
        <f>BAWANA!X15+BAWANA!Y15</f>
        <v>26.03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212.47</v>
      </c>
      <c r="E16">
        <f>BAWANA!AM16</f>
        <v>0</v>
      </c>
      <c r="F16">
        <f t="shared" si="4"/>
        <v>256</v>
      </c>
      <c r="G16">
        <f t="shared" si="5"/>
        <v>212.47</v>
      </c>
      <c r="H16" s="154"/>
      <c r="I16">
        <f>BRPL_EOD!AK16+BRPL_EOD!AL16</f>
        <v>81.02</v>
      </c>
      <c r="J16">
        <f>BYPL_EOD!AK16+BYPL_EOD!AL16</f>
        <v>46.85</v>
      </c>
      <c r="K16">
        <f>MES_EOD!AK16+MES_EOD!AL16</f>
        <v>5</v>
      </c>
      <c r="L16">
        <f>NDMC_EOD!AK16+NDMC_EOD!AL16</f>
        <v>23</v>
      </c>
      <c r="M16">
        <f>TPDDL_EOD!AK16+TPDDL_EOD!AL16</f>
        <v>56.61</v>
      </c>
      <c r="N16">
        <f t="shared" si="0"/>
        <v>212.48000000000002</v>
      </c>
      <c r="O16" s="154">
        <f t="shared" si="1"/>
        <v>-1.0000000000019327E-2</v>
      </c>
      <c r="P16">
        <v>81.016186935240952</v>
      </c>
      <c r="Q16">
        <v>46.847795086596385</v>
      </c>
      <c r="R16">
        <v>4.9997646837349397</v>
      </c>
      <c r="S16">
        <v>22.998917545180721</v>
      </c>
      <c r="T16">
        <v>56.607335749246985</v>
      </c>
      <c r="U16" s="156">
        <f t="shared" si="2"/>
        <v>212.46999999999997</v>
      </c>
      <c r="V16" s="154">
        <f t="shared" si="3"/>
        <v>0</v>
      </c>
      <c r="Y16">
        <f>BAWANA!AW16+BAWANA!AX16</f>
        <v>26.03</v>
      </c>
      <c r="Z16">
        <f>BAWANA!BD16+BAWANA!BE16</f>
        <v>31.5</v>
      </c>
      <c r="AA16">
        <f>BAWANA!X16+BAWANA!Y16</f>
        <v>26.03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212.47</v>
      </c>
      <c r="E17">
        <f>BAWANA!AM17</f>
        <v>0</v>
      </c>
      <c r="F17">
        <f t="shared" si="4"/>
        <v>256</v>
      </c>
      <c r="G17">
        <f t="shared" si="5"/>
        <v>212.47</v>
      </c>
      <c r="H17" s="154"/>
      <c r="I17">
        <f>BRPL_EOD!AK17+BRPL_EOD!AL17</f>
        <v>81.02</v>
      </c>
      <c r="J17">
        <f>BYPL_EOD!AK17+BYPL_EOD!AL17</f>
        <v>46.85</v>
      </c>
      <c r="K17">
        <f>MES_EOD!AK17+MES_EOD!AL17</f>
        <v>5</v>
      </c>
      <c r="L17">
        <f>NDMC_EOD!AK17+NDMC_EOD!AL17</f>
        <v>23</v>
      </c>
      <c r="M17">
        <f>TPDDL_EOD!AK17+TPDDL_EOD!AL17</f>
        <v>56.61</v>
      </c>
      <c r="N17">
        <f t="shared" si="0"/>
        <v>212.48000000000002</v>
      </c>
      <c r="O17" s="154">
        <f t="shared" si="1"/>
        <v>-1.0000000000019327E-2</v>
      </c>
      <c r="P17">
        <v>81.016186935240952</v>
      </c>
      <c r="Q17">
        <v>46.847795086596385</v>
      </c>
      <c r="R17">
        <v>4.9997646837349397</v>
      </c>
      <c r="S17">
        <v>22.998917545180721</v>
      </c>
      <c r="T17">
        <v>56.607335749246985</v>
      </c>
      <c r="U17" s="156">
        <f t="shared" si="2"/>
        <v>212.46999999999997</v>
      </c>
      <c r="V17" s="154">
        <f t="shared" si="3"/>
        <v>0</v>
      </c>
      <c r="Y17">
        <f>BAWANA!AW17+BAWANA!AX17</f>
        <v>26.03</v>
      </c>
      <c r="Z17">
        <f>BAWANA!BD17+BAWANA!BE17</f>
        <v>31.5</v>
      </c>
      <c r="AA17">
        <f>BAWANA!X17+BAWANA!Y17</f>
        <v>26.03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212.47</v>
      </c>
      <c r="E18">
        <f>BAWANA!AM18</f>
        <v>0</v>
      </c>
      <c r="F18">
        <f t="shared" si="4"/>
        <v>256</v>
      </c>
      <c r="G18">
        <f t="shared" si="5"/>
        <v>212.47</v>
      </c>
      <c r="H18" s="154"/>
      <c r="I18">
        <f>BRPL_EOD!AK18+BRPL_EOD!AL18</f>
        <v>81.02</v>
      </c>
      <c r="J18">
        <f>BYPL_EOD!AK18+BYPL_EOD!AL18</f>
        <v>46.85</v>
      </c>
      <c r="K18">
        <f>MES_EOD!AK18+MES_EOD!AL18</f>
        <v>5</v>
      </c>
      <c r="L18">
        <f>NDMC_EOD!AK18+NDMC_EOD!AL18</f>
        <v>23</v>
      </c>
      <c r="M18">
        <f>TPDDL_EOD!AK18+TPDDL_EOD!AL18</f>
        <v>56.61</v>
      </c>
      <c r="N18">
        <f t="shared" si="0"/>
        <v>212.48000000000002</v>
      </c>
      <c r="O18" s="154">
        <f t="shared" si="1"/>
        <v>-1.0000000000019327E-2</v>
      </c>
      <c r="P18">
        <v>81.016186935240952</v>
      </c>
      <c r="Q18">
        <v>46.847795086596385</v>
      </c>
      <c r="R18">
        <v>4.9997646837349397</v>
      </c>
      <c r="S18">
        <v>22.998917545180721</v>
      </c>
      <c r="T18">
        <v>56.607335749246985</v>
      </c>
      <c r="U18" s="156">
        <f t="shared" si="2"/>
        <v>212.46999999999997</v>
      </c>
      <c r="V18" s="154">
        <f t="shared" si="3"/>
        <v>0</v>
      </c>
      <c r="Y18">
        <f>BAWANA!AW18+BAWANA!AX18</f>
        <v>26.03</v>
      </c>
      <c r="Z18">
        <f>BAWANA!BD18+BAWANA!BE18</f>
        <v>31.5</v>
      </c>
      <c r="AA18">
        <f>BAWANA!X18+BAWANA!Y18</f>
        <v>26.03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212.47</v>
      </c>
      <c r="E19">
        <f>BAWANA!AM19</f>
        <v>0</v>
      </c>
      <c r="F19">
        <f t="shared" si="4"/>
        <v>256</v>
      </c>
      <c r="G19">
        <f t="shared" si="5"/>
        <v>212.47</v>
      </c>
      <c r="H19" s="154"/>
      <c r="I19">
        <f>BRPL_EOD!AK19+BRPL_EOD!AL19</f>
        <v>81.02</v>
      </c>
      <c r="J19">
        <f>BYPL_EOD!AK19+BYPL_EOD!AL19</f>
        <v>46.85</v>
      </c>
      <c r="K19">
        <f>MES_EOD!AK19+MES_EOD!AL19</f>
        <v>5</v>
      </c>
      <c r="L19">
        <f>NDMC_EOD!AK19+NDMC_EOD!AL19</f>
        <v>23</v>
      </c>
      <c r="M19">
        <f>TPDDL_EOD!AK19+TPDDL_EOD!AL19</f>
        <v>56.61</v>
      </c>
      <c r="N19">
        <f t="shared" si="0"/>
        <v>212.48000000000002</v>
      </c>
      <c r="O19" s="154">
        <f t="shared" si="1"/>
        <v>-1.0000000000019327E-2</v>
      </c>
      <c r="P19">
        <v>81.016186935240952</v>
      </c>
      <c r="Q19">
        <v>46.847795086596385</v>
      </c>
      <c r="R19">
        <v>4.9997646837349397</v>
      </c>
      <c r="S19">
        <v>22.998917545180721</v>
      </c>
      <c r="T19">
        <v>56.607335749246985</v>
      </c>
      <c r="U19" s="156">
        <f t="shared" si="2"/>
        <v>212.46999999999997</v>
      </c>
      <c r="V19" s="154">
        <f t="shared" si="3"/>
        <v>0</v>
      </c>
      <c r="Y19">
        <f>BAWANA!AW19+BAWANA!AX19</f>
        <v>26.03</v>
      </c>
      <c r="Z19">
        <f>BAWANA!BD19+BAWANA!BE19</f>
        <v>31.5</v>
      </c>
      <c r="AA19">
        <f>BAWANA!X19+BAWANA!Y19</f>
        <v>26.03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212.47</v>
      </c>
      <c r="E20">
        <f>BAWANA!AM20</f>
        <v>0</v>
      </c>
      <c r="F20">
        <f t="shared" si="4"/>
        <v>256</v>
      </c>
      <c r="G20">
        <f t="shared" si="5"/>
        <v>212.47</v>
      </c>
      <c r="H20" s="154"/>
      <c r="I20">
        <f>BRPL_EOD!AK20+BRPL_EOD!AL20</f>
        <v>81.02</v>
      </c>
      <c r="J20">
        <f>BYPL_EOD!AK20+BYPL_EOD!AL20</f>
        <v>46.85</v>
      </c>
      <c r="K20">
        <f>MES_EOD!AK20+MES_EOD!AL20</f>
        <v>5</v>
      </c>
      <c r="L20">
        <f>NDMC_EOD!AK20+NDMC_EOD!AL20</f>
        <v>23</v>
      </c>
      <c r="M20">
        <f>TPDDL_EOD!AK20+TPDDL_EOD!AL20</f>
        <v>56.61</v>
      </c>
      <c r="N20">
        <f t="shared" si="0"/>
        <v>212.48000000000002</v>
      </c>
      <c r="O20" s="154">
        <f t="shared" si="1"/>
        <v>-1.0000000000019327E-2</v>
      </c>
      <c r="P20">
        <v>81.016186935240952</v>
      </c>
      <c r="Q20">
        <v>46.847795086596385</v>
      </c>
      <c r="R20">
        <v>4.9997646837349397</v>
      </c>
      <c r="S20">
        <v>22.998917545180721</v>
      </c>
      <c r="T20">
        <v>56.607335749246985</v>
      </c>
      <c r="U20" s="156">
        <f t="shared" si="2"/>
        <v>212.46999999999997</v>
      </c>
      <c r="V20" s="154">
        <f t="shared" si="3"/>
        <v>0</v>
      </c>
      <c r="Y20">
        <f>BAWANA!AW20+BAWANA!AX20</f>
        <v>26.03</v>
      </c>
      <c r="Z20">
        <f>BAWANA!BD20+BAWANA!BE20</f>
        <v>31.5</v>
      </c>
      <c r="AA20">
        <f>BAWANA!X20+BAWANA!Y20</f>
        <v>26.03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212.47</v>
      </c>
      <c r="E21">
        <f>BAWANA!AM21</f>
        <v>0</v>
      </c>
      <c r="F21">
        <f t="shared" si="4"/>
        <v>256</v>
      </c>
      <c r="G21">
        <f t="shared" si="5"/>
        <v>212.47</v>
      </c>
      <c r="H21" s="154"/>
      <c r="I21">
        <f>BRPL_EOD!AK21+BRPL_EOD!AL21</f>
        <v>81.02</v>
      </c>
      <c r="J21">
        <f>BYPL_EOD!AK21+BYPL_EOD!AL21</f>
        <v>46.85</v>
      </c>
      <c r="K21">
        <f>MES_EOD!AK21+MES_EOD!AL21</f>
        <v>5</v>
      </c>
      <c r="L21">
        <f>NDMC_EOD!AK21+NDMC_EOD!AL21</f>
        <v>23</v>
      </c>
      <c r="M21">
        <f>TPDDL_EOD!AK21+TPDDL_EOD!AL21</f>
        <v>56.61</v>
      </c>
      <c r="N21">
        <f t="shared" si="0"/>
        <v>212.48000000000002</v>
      </c>
      <c r="O21" s="154">
        <f t="shared" si="1"/>
        <v>-1.0000000000019327E-2</v>
      </c>
      <c r="P21">
        <v>81.016186935240952</v>
      </c>
      <c r="Q21">
        <v>46.847795086596385</v>
      </c>
      <c r="R21">
        <v>4.9997646837349397</v>
      </c>
      <c r="S21">
        <v>22.998917545180721</v>
      </c>
      <c r="T21">
        <v>56.607335749246985</v>
      </c>
      <c r="U21" s="156">
        <f t="shared" si="2"/>
        <v>212.46999999999997</v>
      </c>
      <c r="V21" s="154">
        <f t="shared" si="3"/>
        <v>0</v>
      </c>
      <c r="Y21">
        <f>BAWANA!AW21+BAWANA!AX21</f>
        <v>26.03</v>
      </c>
      <c r="Z21">
        <f>BAWANA!BD21+BAWANA!BE21</f>
        <v>31.5</v>
      </c>
      <c r="AA21">
        <f>BAWANA!X21+BAWANA!Y21</f>
        <v>26.03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212.47</v>
      </c>
      <c r="E22">
        <f>BAWANA!AM22</f>
        <v>0</v>
      </c>
      <c r="F22">
        <f t="shared" si="4"/>
        <v>256</v>
      </c>
      <c r="G22">
        <f t="shared" si="5"/>
        <v>212.47</v>
      </c>
      <c r="H22" s="154"/>
      <c r="I22">
        <f>BRPL_EOD!AK22+BRPL_EOD!AL22</f>
        <v>81.02</v>
      </c>
      <c r="J22">
        <f>BYPL_EOD!AK22+BYPL_EOD!AL22</f>
        <v>46.85</v>
      </c>
      <c r="K22">
        <f>MES_EOD!AK22+MES_EOD!AL22</f>
        <v>5</v>
      </c>
      <c r="L22">
        <f>NDMC_EOD!AK22+NDMC_EOD!AL22</f>
        <v>23</v>
      </c>
      <c r="M22">
        <f>TPDDL_EOD!AK22+TPDDL_EOD!AL22</f>
        <v>56.61</v>
      </c>
      <c r="N22">
        <f t="shared" si="0"/>
        <v>212.48000000000002</v>
      </c>
      <c r="O22" s="154">
        <f t="shared" si="1"/>
        <v>-1.0000000000019327E-2</v>
      </c>
      <c r="P22">
        <v>81.016186935240952</v>
      </c>
      <c r="Q22">
        <v>46.847795086596385</v>
      </c>
      <c r="R22">
        <v>4.9997646837349397</v>
      </c>
      <c r="S22">
        <v>22.998917545180721</v>
      </c>
      <c r="T22">
        <v>56.607335749246985</v>
      </c>
      <c r="U22" s="156">
        <f t="shared" si="2"/>
        <v>212.46999999999997</v>
      </c>
      <c r="V22" s="154">
        <f t="shared" si="3"/>
        <v>0</v>
      </c>
      <c r="Y22">
        <f>BAWANA!AW22+BAWANA!AX22</f>
        <v>26.03</v>
      </c>
      <c r="Z22">
        <f>BAWANA!BD22+BAWANA!BE22</f>
        <v>31.5</v>
      </c>
      <c r="AA22">
        <f>BAWANA!X22+BAWANA!Y22</f>
        <v>26.03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212.47</v>
      </c>
      <c r="E23">
        <f>BAWANA!AM23</f>
        <v>0</v>
      </c>
      <c r="F23">
        <f t="shared" si="4"/>
        <v>256</v>
      </c>
      <c r="G23">
        <f t="shared" si="5"/>
        <v>212.47</v>
      </c>
      <c r="H23" s="154"/>
      <c r="I23">
        <f>BRPL_EOD!AK23+BRPL_EOD!AL23</f>
        <v>81.02</v>
      </c>
      <c r="J23">
        <f>BYPL_EOD!AK23+BYPL_EOD!AL23</f>
        <v>46.85</v>
      </c>
      <c r="K23">
        <f>MES_EOD!AK23+MES_EOD!AL23</f>
        <v>5</v>
      </c>
      <c r="L23">
        <f>NDMC_EOD!AK23+NDMC_EOD!AL23</f>
        <v>23</v>
      </c>
      <c r="M23">
        <f>TPDDL_EOD!AK23+TPDDL_EOD!AL23</f>
        <v>56.61</v>
      </c>
      <c r="N23">
        <f t="shared" si="0"/>
        <v>212.48000000000002</v>
      </c>
      <c r="O23" s="154">
        <f t="shared" si="1"/>
        <v>-1.0000000000019327E-2</v>
      </c>
      <c r="P23">
        <v>81.016186935240952</v>
      </c>
      <c r="Q23">
        <v>46.847795086596385</v>
      </c>
      <c r="R23">
        <v>4.9997646837349397</v>
      </c>
      <c r="S23">
        <v>22.998917545180721</v>
      </c>
      <c r="T23">
        <v>56.607335749246985</v>
      </c>
      <c r="U23" s="156">
        <f t="shared" si="2"/>
        <v>212.46999999999997</v>
      </c>
      <c r="V23" s="154">
        <f t="shared" si="3"/>
        <v>0</v>
      </c>
      <c r="Y23">
        <f>BAWANA!AW23+BAWANA!AX23</f>
        <v>26.03</v>
      </c>
      <c r="Z23">
        <f>BAWANA!BD23+BAWANA!BE23</f>
        <v>31.5</v>
      </c>
      <c r="AA23">
        <f>BAWANA!X23+BAWANA!Y23</f>
        <v>26.03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212.47</v>
      </c>
      <c r="E24">
        <f>BAWANA!AM24</f>
        <v>0</v>
      </c>
      <c r="F24">
        <f t="shared" si="4"/>
        <v>256</v>
      </c>
      <c r="G24">
        <f t="shared" si="5"/>
        <v>212.47</v>
      </c>
      <c r="H24" s="154"/>
      <c r="I24">
        <f>BRPL_EOD!AK24+BRPL_EOD!AL24</f>
        <v>81.02</v>
      </c>
      <c r="J24">
        <f>BYPL_EOD!AK24+BYPL_EOD!AL24</f>
        <v>46.85</v>
      </c>
      <c r="K24">
        <f>MES_EOD!AK24+MES_EOD!AL24</f>
        <v>5</v>
      </c>
      <c r="L24">
        <f>NDMC_EOD!AK24+NDMC_EOD!AL24</f>
        <v>23</v>
      </c>
      <c r="M24">
        <f>TPDDL_EOD!AK24+TPDDL_EOD!AL24</f>
        <v>56.61</v>
      </c>
      <c r="N24">
        <f t="shared" si="0"/>
        <v>212.48000000000002</v>
      </c>
      <c r="O24" s="154">
        <f t="shared" si="1"/>
        <v>-1.0000000000019327E-2</v>
      </c>
      <c r="P24">
        <v>81.016186935240952</v>
      </c>
      <c r="Q24">
        <v>46.847795086596385</v>
      </c>
      <c r="R24">
        <v>4.9997646837349397</v>
      </c>
      <c r="S24">
        <v>22.998917545180721</v>
      </c>
      <c r="T24">
        <v>56.607335749246985</v>
      </c>
      <c r="U24" s="156">
        <f t="shared" si="2"/>
        <v>212.46999999999997</v>
      </c>
      <c r="V24" s="154">
        <f t="shared" si="3"/>
        <v>0</v>
      </c>
      <c r="Y24">
        <f>BAWANA!AW24+BAWANA!AX24</f>
        <v>26.03</v>
      </c>
      <c r="Z24">
        <f>BAWANA!BD24+BAWANA!BE24</f>
        <v>31.5</v>
      </c>
      <c r="AA24">
        <f>BAWANA!X24+BAWANA!Y24</f>
        <v>26.03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212.47</v>
      </c>
      <c r="E25">
        <f>BAWANA!AM25</f>
        <v>0</v>
      </c>
      <c r="F25">
        <f t="shared" si="4"/>
        <v>256</v>
      </c>
      <c r="G25">
        <f t="shared" si="5"/>
        <v>212.47</v>
      </c>
      <c r="H25" s="154"/>
      <c r="I25">
        <f>BRPL_EOD!AK25+BRPL_EOD!AL25</f>
        <v>81.02</v>
      </c>
      <c r="J25">
        <f>BYPL_EOD!AK25+BYPL_EOD!AL25</f>
        <v>46.85</v>
      </c>
      <c r="K25">
        <f>MES_EOD!AK25+MES_EOD!AL25</f>
        <v>5</v>
      </c>
      <c r="L25">
        <f>NDMC_EOD!AK25+NDMC_EOD!AL25</f>
        <v>23</v>
      </c>
      <c r="M25">
        <f>TPDDL_EOD!AK25+TPDDL_EOD!AL25</f>
        <v>56.61</v>
      </c>
      <c r="N25">
        <f t="shared" si="0"/>
        <v>212.48000000000002</v>
      </c>
      <c r="O25" s="154">
        <f t="shared" si="1"/>
        <v>-1.0000000000019327E-2</v>
      </c>
      <c r="P25">
        <v>81.016186935240952</v>
      </c>
      <c r="Q25">
        <v>46.847795086596385</v>
      </c>
      <c r="R25">
        <v>4.9997646837349397</v>
      </c>
      <c r="S25">
        <v>22.998917545180721</v>
      </c>
      <c r="T25">
        <v>56.607335749246985</v>
      </c>
      <c r="U25" s="156">
        <f t="shared" si="2"/>
        <v>212.46999999999997</v>
      </c>
      <c r="V25" s="154">
        <f t="shared" si="3"/>
        <v>0</v>
      </c>
      <c r="Y25">
        <f>BAWANA!AW25+BAWANA!AX25</f>
        <v>26.03</v>
      </c>
      <c r="Z25">
        <f>BAWANA!BD25+BAWANA!BE25</f>
        <v>31.5</v>
      </c>
      <c r="AA25">
        <f>BAWANA!X25+BAWANA!Y25</f>
        <v>26.03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212.47</v>
      </c>
      <c r="E26">
        <f>BAWANA!AM26</f>
        <v>0</v>
      </c>
      <c r="F26">
        <f t="shared" si="4"/>
        <v>256</v>
      </c>
      <c r="G26">
        <f t="shared" si="5"/>
        <v>212.47</v>
      </c>
      <c r="H26" s="154"/>
      <c r="I26">
        <f>BRPL_EOD!AK26+BRPL_EOD!AL26</f>
        <v>81.02</v>
      </c>
      <c r="J26">
        <f>BYPL_EOD!AK26+BYPL_EOD!AL26</f>
        <v>46.85</v>
      </c>
      <c r="K26">
        <f>MES_EOD!AK26+MES_EOD!AL26</f>
        <v>5</v>
      </c>
      <c r="L26">
        <f>NDMC_EOD!AK26+NDMC_EOD!AL26</f>
        <v>23</v>
      </c>
      <c r="M26">
        <f>TPDDL_EOD!AK26+TPDDL_EOD!AL26</f>
        <v>56.61</v>
      </c>
      <c r="N26">
        <f t="shared" si="0"/>
        <v>212.48000000000002</v>
      </c>
      <c r="O26" s="154">
        <f t="shared" si="1"/>
        <v>-1.0000000000019327E-2</v>
      </c>
      <c r="P26">
        <v>81.016186935240952</v>
      </c>
      <c r="Q26">
        <v>46.847795086596385</v>
      </c>
      <c r="R26">
        <v>4.9997646837349397</v>
      </c>
      <c r="S26">
        <v>22.998917545180721</v>
      </c>
      <c r="T26">
        <v>56.607335749246985</v>
      </c>
      <c r="U26" s="156">
        <f t="shared" si="2"/>
        <v>212.46999999999997</v>
      </c>
      <c r="V26" s="154">
        <f t="shared" si="3"/>
        <v>0</v>
      </c>
      <c r="Y26">
        <f>BAWANA!AW26+BAWANA!AX26</f>
        <v>26.03</v>
      </c>
      <c r="Z26">
        <f>BAWANA!BD26+BAWANA!BE26</f>
        <v>31.5</v>
      </c>
      <c r="AA26">
        <f>BAWANA!X26+BAWANA!Y26</f>
        <v>26.03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212.87</v>
      </c>
      <c r="E27">
        <f>BAWANA!AM27</f>
        <v>0</v>
      </c>
      <c r="F27">
        <f t="shared" si="4"/>
        <v>256</v>
      </c>
      <c r="G27">
        <f t="shared" si="5"/>
        <v>212.87</v>
      </c>
      <c r="H27" s="154"/>
      <c r="I27">
        <f>BRPL_EOD!AK27+BRPL_EOD!AL27</f>
        <v>81.349999999999994</v>
      </c>
      <c r="J27">
        <f>BYPL_EOD!AK27+BYPL_EOD!AL27</f>
        <v>47.04</v>
      </c>
      <c r="K27">
        <f>MES_EOD!AK27+MES_EOD!AL27</f>
        <v>5</v>
      </c>
      <c r="L27">
        <f>NDMC_EOD!AK27+NDMC_EOD!AL27</f>
        <v>22.63</v>
      </c>
      <c r="M27">
        <f>TPDDL_EOD!AK27+TPDDL_EOD!AL27</f>
        <v>56.84</v>
      </c>
      <c r="N27">
        <f t="shared" si="0"/>
        <v>212.85999999999999</v>
      </c>
      <c r="O27" s="154">
        <f t="shared" si="1"/>
        <v>1.0000000000019327E-2</v>
      </c>
      <c r="P27">
        <v>81.353821760781742</v>
      </c>
      <c r="Q27">
        <v>47.042209903222776</v>
      </c>
      <c r="R27">
        <v>5.0002348961758907</v>
      </c>
      <c r="S27">
        <v>22.631063140092081</v>
      </c>
      <c r="T27">
        <v>56.84267029972753</v>
      </c>
      <c r="U27" s="156">
        <f t="shared" si="2"/>
        <v>212.87000000000003</v>
      </c>
      <c r="V27" s="154">
        <f t="shared" si="3"/>
        <v>0</v>
      </c>
      <c r="Y27">
        <f>BAWANA!AW27+BAWANA!AX27</f>
        <v>26.13</v>
      </c>
      <c r="Z27">
        <f>BAWANA!BD27+BAWANA!BE27</f>
        <v>31</v>
      </c>
      <c r="AA27">
        <f>BAWANA!X27+BAWANA!Y27</f>
        <v>26.13</v>
      </c>
      <c r="AB27">
        <f>BAWANA!AE27+BAWANA!AF27</f>
        <v>31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212.87</v>
      </c>
      <c r="E28">
        <f>BAWANA!AM28</f>
        <v>0</v>
      </c>
      <c r="F28">
        <f t="shared" si="4"/>
        <v>256</v>
      </c>
      <c r="G28">
        <f t="shared" si="5"/>
        <v>212.87</v>
      </c>
      <c r="H28" s="154"/>
      <c r="I28">
        <f>BRPL_EOD!AK28+BRPL_EOD!AL28</f>
        <v>81.349999999999994</v>
      </c>
      <c r="J28">
        <f>BYPL_EOD!AK28+BYPL_EOD!AL28</f>
        <v>47.04</v>
      </c>
      <c r="K28">
        <f>MES_EOD!AK28+MES_EOD!AL28</f>
        <v>5</v>
      </c>
      <c r="L28">
        <f>NDMC_EOD!AK28+NDMC_EOD!AL28</f>
        <v>22.63</v>
      </c>
      <c r="M28">
        <f>TPDDL_EOD!AK28+TPDDL_EOD!AL28</f>
        <v>56.84</v>
      </c>
      <c r="N28">
        <f t="shared" si="0"/>
        <v>212.85999999999999</v>
      </c>
      <c r="O28" s="154">
        <f t="shared" si="1"/>
        <v>1.0000000000019327E-2</v>
      </c>
      <c r="P28">
        <v>81.353821760781742</v>
      </c>
      <c r="Q28">
        <v>47.042209903222776</v>
      </c>
      <c r="R28">
        <v>5.0002348961758907</v>
      </c>
      <c r="S28">
        <v>22.631063140092081</v>
      </c>
      <c r="T28">
        <v>56.84267029972753</v>
      </c>
      <c r="U28" s="156">
        <f t="shared" si="2"/>
        <v>212.87000000000003</v>
      </c>
      <c r="V28" s="154">
        <f t="shared" si="3"/>
        <v>0</v>
      </c>
      <c r="Y28">
        <f>BAWANA!AW28+BAWANA!AX28</f>
        <v>26.13</v>
      </c>
      <c r="Z28">
        <f>BAWANA!BD28+BAWANA!BE28</f>
        <v>31</v>
      </c>
      <c r="AA28">
        <f>BAWANA!X28+BAWANA!Y28</f>
        <v>26.13</v>
      </c>
      <c r="AB28">
        <f>BAWANA!AE28+BAWANA!AF28</f>
        <v>31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212.87</v>
      </c>
      <c r="E29">
        <f>BAWANA!AM29</f>
        <v>0</v>
      </c>
      <c r="F29">
        <f t="shared" si="4"/>
        <v>256</v>
      </c>
      <c r="G29">
        <f t="shared" si="5"/>
        <v>212.87</v>
      </c>
      <c r="H29" s="154"/>
      <c r="I29">
        <f>BRPL_EOD!AK29+BRPL_EOD!AL29</f>
        <v>81.349999999999994</v>
      </c>
      <c r="J29">
        <f>BYPL_EOD!AK29+BYPL_EOD!AL29</f>
        <v>47.04</v>
      </c>
      <c r="K29">
        <f>MES_EOD!AK29+MES_EOD!AL29</f>
        <v>5</v>
      </c>
      <c r="L29">
        <f>NDMC_EOD!AK29+NDMC_EOD!AL29</f>
        <v>22.63</v>
      </c>
      <c r="M29">
        <f>TPDDL_EOD!AK29+TPDDL_EOD!AL29</f>
        <v>56.84</v>
      </c>
      <c r="N29">
        <f t="shared" si="0"/>
        <v>212.85999999999999</v>
      </c>
      <c r="O29" s="154">
        <f t="shared" si="1"/>
        <v>1.0000000000019327E-2</v>
      </c>
      <c r="P29">
        <v>81.353821760781742</v>
      </c>
      <c r="Q29">
        <v>47.042209903222776</v>
      </c>
      <c r="R29">
        <v>5.0002348961758907</v>
      </c>
      <c r="S29">
        <v>22.631063140092081</v>
      </c>
      <c r="T29">
        <v>56.84267029972753</v>
      </c>
      <c r="U29" s="156">
        <f t="shared" si="2"/>
        <v>212.87000000000003</v>
      </c>
      <c r="V29" s="154">
        <f t="shared" si="3"/>
        <v>0</v>
      </c>
      <c r="Y29">
        <f>BAWANA!AW29+BAWANA!AX29</f>
        <v>26.13</v>
      </c>
      <c r="Z29">
        <f>BAWANA!BD29+BAWANA!BE29</f>
        <v>31</v>
      </c>
      <c r="AA29">
        <f>BAWANA!X29+BAWANA!Y29</f>
        <v>26.13</v>
      </c>
      <c r="AB29">
        <f>BAWANA!AE29+BAWANA!AF29</f>
        <v>31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212.87</v>
      </c>
      <c r="E30">
        <f>BAWANA!AM30</f>
        <v>0</v>
      </c>
      <c r="F30">
        <f t="shared" si="4"/>
        <v>256</v>
      </c>
      <c r="G30">
        <f t="shared" si="5"/>
        <v>212.87</v>
      </c>
      <c r="H30" s="154"/>
      <c r="I30">
        <f>BRPL_EOD!AK30+BRPL_EOD!AL30</f>
        <v>81.349999999999994</v>
      </c>
      <c r="J30">
        <f>BYPL_EOD!AK30+BYPL_EOD!AL30</f>
        <v>47.04</v>
      </c>
      <c r="K30">
        <f>MES_EOD!AK30+MES_EOD!AL30</f>
        <v>5</v>
      </c>
      <c r="L30">
        <f>NDMC_EOD!AK30+NDMC_EOD!AL30</f>
        <v>22.63</v>
      </c>
      <c r="M30">
        <f>TPDDL_EOD!AK30+TPDDL_EOD!AL30</f>
        <v>56.84</v>
      </c>
      <c r="N30">
        <f t="shared" si="0"/>
        <v>212.85999999999999</v>
      </c>
      <c r="O30" s="154">
        <f t="shared" si="1"/>
        <v>1.0000000000019327E-2</v>
      </c>
      <c r="P30">
        <v>81.353821760781742</v>
      </c>
      <c r="Q30">
        <v>47.042209903222776</v>
      </c>
      <c r="R30">
        <v>5.0002348961758907</v>
      </c>
      <c r="S30">
        <v>22.631063140092081</v>
      </c>
      <c r="T30">
        <v>56.84267029972753</v>
      </c>
      <c r="U30" s="156">
        <f t="shared" si="2"/>
        <v>212.87000000000003</v>
      </c>
      <c r="V30" s="154">
        <f t="shared" si="3"/>
        <v>0</v>
      </c>
      <c r="Y30">
        <f>BAWANA!AW30+BAWANA!AX30</f>
        <v>26.13</v>
      </c>
      <c r="Z30">
        <f>BAWANA!BD30+BAWANA!BE30</f>
        <v>31</v>
      </c>
      <c r="AA30">
        <f>BAWANA!X30+BAWANA!Y30</f>
        <v>26.13</v>
      </c>
      <c r="AB30">
        <f>BAWANA!AE30+BAWANA!AF30</f>
        <v>31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212.87</v>
      </c>
      <c r="E31">
        <f>BAWANA!AM31</f>
        <v>0</v>
      </c>
      <c r="F31">
        <f t="shared" si="4"/>
        <v>256</v>
      </c>
      <c r="G31">
        <f t="shared" si="5"/>
        <v>212.87</v>
      </c>
      <c r="H31" s="154"/>
      <c r="I31">
        <f>BRPL_EOD!AK31+BRPL_EOD!AL31</f>
        <v>81.349999999999994</v>
      </c>
      <c r="J31">
        <f>BYPL_EOD!AK31+BYPL_EOD!AL31</f>
        <v>47.04</v>
      </c>
      <c r="K31">
        <f>MES_EOD!AK31+MES_EOD!AL31</f>
        <v>5</v>
      </c>
      <c r="L31">
        <f>NDMC_EOD!AK31+NDMC_EOD!AL31</f>
        <v>22.63</v>
      </c>
      <c r="M31">
        <f>TPDDL_EOD!AK31+TPDDL_EOD!AL31</f>
        <v>56.84</v>
      </c>
      <c r="N31">
        <f t="shared" si="0"/>
        <v>212.85999999999999</v>
      </c>
      <c r="O31" s="154">
        <f t="shared" si="1"/>
        <v>1.0000000000019327E-2</v>
      </c>
      <c r="P31">
        <v>81.353821760781742</v>
      </c>
      <c r="Q31">
        <v>47.042209903222776</v>
      </c>
      <c r="R31">
        <v>5.0002348961758907</v>
      </c>
      <c r="S31">
        <v>22.631063140092081</v>
      </c>
      <c r="T31">
        <v>56.84267029972753</v>
      </c>
      <c r="U31" s="156">
        <f t="shared" si="2"/>
        <v>212.87000000000003</v>
      </c>
      <c r="V31" s="154">
        <f t="shared" si="3"/>
        <v>0</v>
      </c>
      <c r="Y31">
        <f>BAWANA!AW31+BAWANA!AX31</f>
        <v>26.13</v>
      </c>
      <c r="Z31">
        <f>BAWANA!BD31+BAWANA!BE31</f>
        <v>31</v>
      </c>
      <c r="AA31">
        <f>BAWANA!X31+BAWANA!Y31</f>
        <v>26.13</v>
      </c>
      <c r="AB31">
        <f>BAWANA!AE31+BAWANA!AF31</f>
        <v>31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212.87</v>
      </c>
      <c r="E32">
        <f>BAWANA!AM32</f>
        <v>0</v>
      </c>
      <c r="F32">
        <f t="shared" si="4"/>
        <v>256</v>
      </c>
      <c r="G32">
        <f t="shared" si="5"/>
        <v>212.87</v>
      </c>
      <c r="H32" s="154"/>
      <c r="I32">
        <f>BRPL_EOD!AK32+BRPL_EOD!AL32</f>
        <v>81.349999999999994</v>
      </c>
      <c r="J32">
        <f>BYPL_EOD!AK32+BYPL_EOD!AL32</f>
        <v>47.04</v>
      </c>
      <c r="K32">
        <f>MES_EOD!AK32+MES_EOD!AL32</f>
        <v>5</v>
      </c>
      <c r="L32">
        <f>NDMC_EOD!AK32+NDMC_EOD!AL32</f>
        <v>22.63</v>
      </c>
      <c r="M32">
        <f>TPDDL_EOD!AK32+TPDDL_EOD!AL32</f>
        <v>56.84</v>
      </c>
      <c r="N32">
        <f t="shared" si="0"/>
        <v>212.85999999999999</v>
      </c>
      <c r="O32" s="154">
        <f t="shared" si="1"/>
        <v>1.0000000000019327E-2</v>
      </c>
      <c r="P32">
        <v>81.353821760781742</v>
      </c>
      <c r="Q32">
        <v>47.042209903222776</v>
      </c>
      <c r="R32">
        <v>5.0002348961758907</v>
      </c>
      <c r="S32">
        <v>22.631063140092081</v>
      </c>
      <c r="T32">
        <v>56.84267029972753</v>
      </c>
      <c r="U32" s="156">
        <f t="shared" si="2"/>
        <v>212.87000000000003</v>
      </c>
      <c r="V32" s="154">
        <f t="shared" si="3"/>
        <v>0</v>
      </c>
      <c r="Y32">
        <f>BAWANA!AW32+BAWANA!AX32</f>
        <v>26.13</v>
      </c>
      <c r="Z32">
        <f>BAWANA!BD32+BAWANA!BE32</f>
        <v>31</v>
      </c>
      <c r="AA32">
        <f>BAWANA!X32+BAWANA!Y32</f>
        <v>26.13</v>
      </c>
      <c r="AB32">
        <f>BAWANA!AE32+BAWANA!AF32</f>
        <v>31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212.87</v>
      </c>
      <c r="E33">
        <f>BAWANA!AM33</f>
        <v>0</v>
      </c>
      <c r="F33">
        <f t="shared" si="4"/>
        <v>256</v>
      </c>
      <c r="G33">
        <f t="shared" si="5"/>
        <v>212.87</v>
      </c>
      <c r="H33" s="154"/>
      <c r="I33">
        <f>BRPL_EOD!AK33+BRPL_EOD!AL33</f>
        <v>81.349999999999994</v>
      </c>
      <c r="J33">
        <f>BYPL_EOD!AK33+BYPL_EOD!AL33</f>
        <v>47.04</v>
      </c>
      <c r="K33">
        <f>MES_EOD!AK33+MES_EOD!AL33</f>
        <v>5</v>
      </c>
      <c r="L33">
        <f>NDMC_EOD!AK33+NDMC_EOD!AL33</f>
        <v>22.63</v>
      </c>
      <c r="M33">
        <f>TPDDL_EOD!AK33+TPDDL_EOD!AL33</f>
        <v>56.84</v>
      </c>
      <c r="N33">
        <f t="shared" si="0"/>
        <v>212.85999999999999</v>
      </c>
      <c r="O33" s="154">
        <f t="shared" si="1"/>
        <v>1.0000000000019327E-2</v>
      </c>
      <c r="P33">
        <v>81.353821760781742</v>
      </c>
      <c r="Q33">
        <v>47.042209903222776</v>
      </c>
      <c r="R33">
        <v>5.0002348961758907</v>
      </c>
      <c r="S33">
        <v>22.631063140092081</v>
      </c>
      <c r="T33">
        <v>56.84267029972753</v>
      </c>
      <c r="U33" s="156">
        <f t="shared" si="2"/>
        <v>212.87000000000003</v>
      </c>
      <c r="V33" s="154">
        <f t="shared" si="3"/>
        <v>0</v>
      </c>
      <c r="Y33">
        <f>BAWANA!AW33+BAWANA!AX33</f>
        <v>26.13</v>
      </c>
      <c r="Z33">
        <f>BAWANA!BD33+BAWANA!BE33</f>
        <v>31</v>
      </c>
      <c r="AA33">
        <f>BAWANA!X33+BAWANA!Y33</f>
        <v>26.13</v>
      </c>
      <c r="AB33">
        <f>BAWANA!AE33+BAWANA!AF33</f>
        <v>31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212.87</v>
      </c>
      <c r="E34">
        <f>BAWANA!AM34</f>
        <v>0</v>
      </c>
      <c r="F34">
        <f t="shared" si="4"/>
        <v>256</v>
      </c>
      <c r="G34">
        <f t="shared" si="5"/>
        <v>212.87</v>
      </c>
      <c r="H34" s="154"/>
      <c r="I34">
        <f>BRPL_EOD!AK34+BRPL_EOD!AL34</f>
        <v>81.349999999999994</v>
      </c>
      <c r="J34">
        <f>BYPL_EOD!AK34+BYPL_EOD!AL34</f>
        <v>47.04</v>
      </c>
      <c r="K34">
        <f>MES_EOD!AK34+MES_EOD!AL34</f>
        <v>5</v>
      </c>
      <c r="L34">
        <f>NDMC_EOD!AK34+NDMC_EOD!AL34</f>
        <v>22.63</v>
      </c>
      <c r="M34">
        <f>TPDDL_EOD!AK34+TPDDL_EOD!AL34</f>
        <v>56.84</v>
      </c>
      <c r="N34">
        <f t="shared" si="0"/>
        <v>212.85999999999999</v>
      </c>
      <c r="O34" s="154">
        <f t="shared" si="1"/>
        <v>1.0000000000019327E-2</v>
      </c>
      <c r="P34">
        <v>81.353821760781742</v>
      </c>
      <c r="Q34">
        <v>47.042209903222776</v>
      </c>
      <c r="R34">
        <v>5.0002348961758907</v>
      </c>
      <c r="S34">
        <v>22.631063140092081</v>
      </c>
      <c r="T34">
        <v>56.84267029972753</v>
      </c>
      <c r="U34" s="156">
        <f t="shared" si="2"/>
        <v>212.87000000000003</v>
      </c>
      <c r="V34" s="154">
        <f t="shared" si="3"/>
        <v>0</v>
      </c>
      <c r="Y34">
        <f>BAWANA!AW34+BAWANA!AX34</f>
        <v>26.13</v>
      </c>
      <c r="Z34">
        <f>BAWANA!BD34+BAWANA!BE34</f>
        <v>31</v>
      </c>
      <c r="AA34">
        <f>BAWANA!X34+BAWANA!Y34</f>
        <v>26.13</v>
      </c>
      <c r="AB34">
        <f>BAWANA!AE34+BAWANA!AF34</f>
        <v>31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212.87</v>
      </c>
      <c r="E35">
        <f>BAWANA!AM35</f>
        <v>0</v>
      </c>
      <c r="F35">
        <f t="shared" si="4"/>
        <v>256</v>
      </c>
      <c r="G35">
        <f t="shared" si="5"/>
        <v>212.87</v>
      </c>
      <c r="H35" s="154"/>
      <c r="I35">
        <f>BRPL_EOD!AK35+BRPL_EOD!AL35</f>
        <v>81.349999999999994</v>
      </c>
      <c r="J35">
        <f>BYPL_EOD!AK35+BYPL_EOD!AL35</f>
        <v>47.04</v>
      </c>
      <c r="K35">
        <f>MES_EOD!AK35+MES_EOD!AL35</f>
        <v>5</v>
      </c>
      <c r="L35">
        <f>NDMC_EOD!AK35+NDMC_EOD!AL35</f>
        <v>22.63</v>
      </c>
      <c r="M35">
        <f>TPDDL_EOD!AK35+TPDDL_EOD!AL35</f>
        <v>56.84</v>
      </c>
      <c r="N35">
        <f t="shared" si="0"/>
        <v>212.85999999999999</v>
      </c>
      <c r="O35" s="154">
        <f t="shared" si="1"/>
        <v>1.0000000000019327E-2</v>
      </c>
      <c r="P35">
        <v>81.353821760781742</v>
      </c>
      <c r="Q35">
        <v>47.042209903222776</v>
      </c>
      <c r="R35">
        <v>5.0002348961758907</v>
      </c>
      <c r="S35">
        <v>22.631063140092081</v>
      </c>
      <c r="T35">
        <v>56.84267029972753</v>
      </c>
      <c r="U35" s="156">
        <f t="shared" si="2"/>
        <v>212.87000000000003</v>
      </c>
      <c r="V35" s="154">
        <f t="shared" si="3"/>
        <v>0</v>
      </c>
      <c r="Y35">
        <f>BAWANA!AW35+BAWANA!AX35</f>
        <v>26.13</v>
      </c>
      <c r="Z35">
        <f>BAWANA!BD35+BAWANA!BE35</f>
        <v>31</v>
      </c>
      <c r="AA35">
        <f>BAWANA!X35+BAWANA!Y35</f>
        <v>26.13</v>
      </c>
      <c r="AB35">
        <f>BAWANA!AE35+BAWANA!AF35</f>
        <v>31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212.87</v>
      </c>
      <c r="E36">
        <f>BAWANA!AM36</f>
        <v>0</v>
      </c>
      <c r="F36">
        <f t="shared" si="4"/>
        <v>256</v>
      </c>
      <c r="G36">
        <f t="shared" si="5"/>
        <v>212.87</v>
      </c>
      <c r="H36" s="154"/>
      <c r="I36">
        <f>BRPL_EOD!AK36+BRPL_EOD!AL36</f>
        <v>81.349999999999994</v>
      </c>
      <c r="J36">
        <f>BYPL_EOD!AK36+BYPL_EOD!AL36</f>
        <v>47.04</v>
      </c>
      <c r="K36">
        <f>MES_EOD!AK36+MES_EOD!AL36</f>
        <v>5</v>
      </c>
      <c r="L36">
        <f>NDMC_EOD!AK36+NDMC_EOD!AL36</f>
        <v>22.63</v>
      </c>
      <c r="M36">
        <f>TPDDL_EOD!AK36+TPDDL_EOD!AL36</f>
        <v>56.84</v>
      </c>
      <c r="N36">
        <f t="shared" si="0"/>
        <v>212.85999999999999</v>
      </c>
      <c r="O36" s="154">
        <f t="shared" si="1"/>
        <v>1.0000000000019327E-2</v>
      </c>
      <c r="P36">
        <v>81.353821760781742</v>
      </c>
      <c r="Q36">
        <v>47.042209903222776</v>
      </c>
      <c r="R36">
        <v>5.0002348961758907</v>
      </c>
      <c r="S36">
        <v>22.631063140092081</v>
      </c>
      <c r="T36">
        <v>56.84267029972753</v>
      </c>
      <c r="U36" s="156">
        <f t="shared" si="2"/>
        <v>212.87000000000003</v>
      </c>
      <c r="V36" s="154">
        <f t="shared" si="3"/>
        <v>0</v>
      </c>
      <c r="Y36">
        <f>BAWANA!AW36+BAWANA!AX36</f>
        <v>26.13</v>
      </c>
      <c r="Z36">
        <f>BAWANA!BD36+BAWANA!BE36</f>
        <v>31</v>
      </c>
      <c r="AA36">
        <f>BAWANA!X36+BAWANA!Y36</f>
        <v>26.13</v>
      </c>
      <c r="AB36">
        <f>BAWANA!AE36+BAWANA!AF36</f>
        <v>31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212.87</v>
      </c>
      <c r="E37">
        <f>BAWANA!AM37</f>
        <v>0</v>
      </c>
      <c r="F37">
        <f t="shared" si="4"/>
        <v>256</v>
      </c>
      <c r="G37">
        <f t="shared" si="5"/>
        <v>212.87</v>
      </c>
      <c r="H37" s="154"/>
      <c r="I37">
        <f>BRPL_EOD!AK37+BRPL_EOD!AL37</f>
        <v>81.349999999999994</v>
      </c>
      <c r="J37">
        <f>BYPL_EOD!AK37+BYPL_EOD!AL37</f>
        <v>47.04</v>
      </c>
      <c r="K37">
        <f>MES_EOD!AK37+MES_EOD!AL37</f>
        <v>5</v>
      </c>
      <c r="L37">
        <f>NDMC_EOD!AK37+NDMC_EOD!AL37</f>
        <v>22.63</v>
      </c>
      <c r="M37">
        <f>TPDDL_EOD!AK37+TPDDL_EOD!AL37</f>
        <v>56.84</v>
      </c>
      <c r="N37">
        <f t="shared" si="0"/>
        <v>212.85999999999999</v>
      </c>
      <c r="O37" s="154">
        <f t="shared" si="1"/>
        <v>1.0000000000019327E-2</v>
      </c>
      <c r="P37">
        <v>81.353821760781742</v>
      </c>
      <c r="Q37">
        <v>47.042209903222776</v>
      </c>
      <c r="R37">
        <v>5.0002348961758907</v>
      </c>
      <c r="S37">
        <v>22.631063140092081</v>
      </c>
      <c r="T37">
        <v>56.84267029972753</v>
      </c>
      <c r="U37" s="156">
        <f t="shared" si="2"/>
        <v>212.87000000000003</v>
      </c>
      <c r="V37" s="154">
        <f t="shared" si="3"/>
        <v>0</v>
      </c>
      <c r="Y37">
        <f>BAWANA!AW37+BAWANA!AX37</f>
        <v>26.13</v>
      </c>
      <c r="Z37">
        <f>BAWANA!BD37+BAWANA!BE37</f>
        <v>31</v>
      </c>
      <c r="AA37">
        <f>BAWANA!X37+BAWANA!Y37</f>
        <v>26.13</v>
      </c>
      <c r="AB37">
        <f>BAWANA!AE37+BAWANA!AF37</f>
        <v>31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212.87</v>
      </c>
      <c r="E38">
        <f>BAWANA!AM38</f>
        <v>0</v>
      </c>
      <c r="F38">
        <f t="shared" si="4"/>
        <v>256</v>
      </c>
      <c r="G38">
        <f t="shared" si="5"/>
        <v>212.87</v>
      </c>
      <c r="H38" s="154"/>
      <c r="I38">
        <f>BRPL_EOD!AK38+BRPL_EOD!AL38</f>
        <v>81.349999999999994</v>
      </c>
      <c r="J38">
        <f>BYPL_EOD!AK38+BYPL_EOD!AL38</f>
        <v>47.04</v>
      </c>
      <c r="K38">
        <f>MES_EOD!AK38+MES_EOD!AL38</f>
        <v>5</v>
      </c>
      <c r="L38">
        <f>NDMC_EOD!AK38+NDMC_EOD!AL38</f>
        <v>22.63</v>
      </c>
      <c r="M38">
        <f>TPDDL_EOD!AK38+TPDDL_EOD!AL38</f>
        <v>56.84</v>
      </c>
      <c r="N38">
        <f t="shared" si="0"/>
        <v>212.85999999999999</v>
      </c>
      <c r="O38" s="154">
        <f t="shared" si="1"/>
        <v>1.0000000000019327E-2</v>
      </c>
      <c r="P38">
        <v>81.353821760781742</v>
      </c>
      <c r="Q38">
        <v>47.042209903222776</v>
      </c>
      <c r="R38">
        <v>5.0002348961758907</v>
      </c>
      <c r="S38">
        <v>22.631063140092081</v>
      </c>
      <c r="T38">
        <v>56.84267029972753</v>
      </c>
      <c r="U38" s="156">
        <f t="shared" si="2"/>
        <v>212.87000000000003</v>
      </c>
      <c r="V38" s="154">
        <f t="shared" si="3"/>
        <v>0</v>
      </c>
      <c r="Y38">
        <f>BAWANA!AW38+BAWANA!AX38</f>
        <v>26.13</v>
      </c>
      <c r="Z38">
        <f>BAWANA!BD38+BAWANA!BE38</f>
        <v>31</v>
      </c>
      <c r="AA38">
        <f>BAWANA!X38+BAWANA!Y38</f>
        <v>26.13</v>
      </c>
      <c r="AB38">
        <f>BAWANA!AE38+BAWANA!AF38</f>
        <v>31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213.26</v>
      </c>
      <c r="E39">
        <f>BAWANA!AM39</f>
        <v>0</v>
      </c>
      <c r="F39">
        <f t="shared" si="4"/>
        <v>256</v>
      </c>
      <c r="G39">
        <f t="shared" si="5"/>
        <v>213.26</v>
      </c>
      <c r="H39" s="154"/>
      <c r="I39">
        <f>BRPL_EOD!AK39+BRPL_EOD!AL39</f>
        <v>81.69</v>
      </c>
      <c r="J39">
        <f>BYPL_EOD!AK39+BYPL_EOD!AL39</f>
        <v>47.23</v>
      </c>
      <c r="K39">
        <f>MES_EOD!AK39+MES_EOD!AL39</f>
        <v>5</v>
      </c>
      <c r="L39">
        <f>NDMC_EOD!AK39+NDMC_EOD!AL39</f>
        <v>22.27</v>
      </c>
      <c r="M39">
        <f>TPDDL_EOD!AK39+TPDDL_EOD!AL39</f>
        <v>57.07</v>
      </c>
      <c r="N39">
        <f t="shared" si="0"/>
        <v>213.26</v>
      </c>
      <c r="O39" s="154">
        <f t="shared" si="1"/>
        <v>0</v>
      </c>
      <c r="P39">
        <v>81.69</v>
      </c>
      <c r="Q39">
        <v>47.23</v>
      </c>
      <c r="R39">
        <v>5</v>
      </c>
      <c r="S39">
        <v>22.27</v>
      </c>
      <c r="T39">
        <v>57.07</v>
      </c>
      <c r="U39" s="156">
        <f t="shared" si="2"/>
        <v>213.26</v>
      </c>
      <c r="V39" s="154">
        <f t="shared" si="3"/>
        <v>0</v>
      </c>
      <c r="Y39">
        <f>BAWANA!AW39+BAWANA!AX39</f>
        <v>26.24</v>
      </c>
      <c r="Z39">
        <f>BAWANA!BD39+BAWANA!BE39</f>
        <v>30.5</v>
      </c>
      <c r="AA39">
        <f>BAWANA!X39+BAWANA!Y39</f>
        <v>26.24</v>
      </c>
      <c r="AB39">
        <f>BAWANA!AE39+BAWANA!AF39</f>
        <v>30.5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213.26</v>
      </c>
      <c r="E40">
        <f>BAWANA!AM40</f>
        <v>0</v>
      </c>
      <c r="F40">
        <f t="shared" si="4"/>
        <v>256</v>
      </c>
      <c r="G40">
        <f t="shared" si="5"/>
        <v>213.26</v>
      </c>
      <c r="H40" s="154"/>
      <c r="I40">
        <f>BRPL_EOD!AK40+BRPL_EOD!AL40</f>
        <v>81.69</v>
      </c>
      <c r="J40">
        <f>BYPL_EOD!AK40+BYPL_EOD!AL40</f>
        <v>47.23</v>
      </c>
      <c r="K40">
        <f>MES_EOD!AK40+MES_EOD!AL40</f>
        <v>5</v>
      </c>
      <c r="L40">
        <f>NDMC_EOD!AK40+NDMC_EOD!AL40</f>
        <v>22.27</v>
      </c>
      <c r="M40">
        <f>TPDDL_EOD!AK40+TPDDL_EOD!AL40</f>
        <v>57.07</v>
      </c>
      <c r="N40">
        <f t="shared" si="0"/>
        <v>213.26</v>
      </c>
      <c r="O40" s="154">
        <f t="shared" si="1"/>
        <v>0</v>
      </c>
      <c r="P40">
        <v>81.69</v>
      </c>
      <c r="Q40">
        <v>47.23</v>
      </c>
      <c r="R40">
        <v>5</v>
      </c>
      <c r="S40">
        <v>22.27</v>
      </c>
      <c r="T40">
        <v>57.07</v>
      </c>
      <c r="U40" s="156">
        <f t="shared" si="2"/>
        <v>213.26</v>
      </c>
      <c r="V40" s="154">
        <f t="shared" si="3"/>
        <v>0</v>
      </c>
      <c r="Y40">
        <f>BAWANA!AW40+BAWANA!AX40</f>
        <v>26.24</v>
      </c>
      <c r="Z40">
        <f>BAWANA!BD40+BAWANA!BE40</f>
        <v>30.5</v>
      </c>
      <c r="AA40">
        <f>BAWANA!X40+BAWANA!Y40</f>
        <v>26.24</v>
      </c>
      <c r="AB40">
        <f>BAWANA!AE40+BAWANA!AF40</f>
        <v>30.5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213.26</v>
      </c>
      <c r="E41">
        <f>BAWANA!AM41</f>
        <v>0</v>
      </c>
      <c r="F41">
        <f t="shared" si="4"/>
        <v>256</v>
      </c>
      <c r="G41">
        <f t="shared" si="5"/>
        <v>213.26</v>
      </c>
      <c r="H41" s="154"/>
      <c r="I41">
        <f>BRPL_EOD!AK41+BRPL_EOD!AL41</f>
        <v>81.69</v>
      </c>
      <c r="J41">
        <f>BYPL_EOD!AK41+BYPL_EOD!AL41</f>
        <v>47.23</v>
      </c>
      <c r="K41">
        <f>MES_EOD!AK41+MES_EOD!AL41</f>
        <v>5</v>
      </c>
      <c r="L41">
        <f>NDMC_EOD!AK41+NDMC_EOD!AL41</f>
        <v>22.27</v>
      </c>
      <c r="M41">
        <f>TPDDL_EOD!AK41+TPDDL_EOD!AL41</f>
        <v>57.07</v>
      </c>
      <c r="N41">
        <f t="shared" si="0"/>
        <v>213.26</v>
      </c>
      <c r="O41" s="154">
        <f t="shared" si="1"/>
        <v>0</v>
      </c>
      <c r="P41">
        <v>81.69</v>
      </c>
      <c r="Q41">
        <v>47.23</v>
      </c>
      <c r="R41">
        <v>5</v>
      </c>
      <c r="S41">
        <v>22.27</v>
      </c>
      <c r="T41">
        <v>57.07</v>
      </c>
      <c r="U41" s="156">
        <f t="shared" si="2"/>
        <v>213.26</v>
      </c>
      <c r="V41" s="154">
        <f t="shared" si="3"/>
        <v>0</v>
      </c>
      <c r="Y41">
        <f>BAWANA!AW41+BAWANA!AX41</f>
        <v>26.24</v>
      </c>
      <c r="Z41">
        <f>BAWANA!BD41+BAWANA!BE41</f>
        <v>30.5</v>
      </c>
      <c r="AA41">
        <f>BAWANA!X41+BAWANA!Y41</f>
        <v>26.24</v>
      </c>
      <c r="AB41">
        <f>BAWANA!AE41+BAWANA!AF41</f>
        <v>30.5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213.26</v>
      </c>
      <c r="E42">
        <f>BAWANA!AM42</f>
        <v>0</v>
      </c>
      <c r="F42">
        <f t="shared" si="4"/>
        <v>256</v>
      </c>
      <c r="G42">
        <f t="shared" si="5"/>
        <v>213.26</v>
      </c>
      <c r="H42" s="154"/>
      <c r="I42">
        <f>BRPL_EOD!AK42+BRPL_EOD!AL42</f>
        <v>81.69</v>
      </c>
      <c r="J42">
        <f>BYPL_EOD!AK42+BYPL_EOD!AL42</f>
        <v>47.23</v>
      </c>
      <c r="K42">
        <f>MES_EOD!AK42+MES_EOD!AL42</f>
        <v>5</v>
      </c>
      <c r="L42">
        <f>NDMC_EOD!AK42+NDMC_EOD!AL42</f>
        <v>22.27</v>
      </c>
      <c r="M42">
        <f>TPDDL_EOD!AK42+TPDDL_EOD!AL42</f>
        <v>57.07</v>
      </c>
      <c r="N42">
        <f t="shared" si="0"/>
        <v>213.26</v>
      </c>
      <c r="O42" s="154">
        <f t="shared" si="1"/>
        <v>0</v>
      </c>
      <c r="P42">
        <v>81.69</v>
      </c>
      <c r="Q42">
        <v>47.23</v>
      </c>
      <c r="R42">
        <v>5</v>
      </c>
      <c r="S42">
        <v>22.27</v>
      </c>
      <c r="T42">
        <v>57.07</v>
      </c>
      <c r="U42" s="156">
        <f t="shared" si="2"/>
        <v>213.26</v>
      </c>
      <c r="V42" s="154">
        <f t="shared" si="3"/>
        <v>0</v>
      </c>
      <c r="Y42">
        <f>BAWANA!AW42+BAWANA!AX42</f>
        <v>26.24</v>
      </c>
      <c r="Z42">
        <f>BAWANA!BD42+BAWANA!BE42</f>
        <v>30.5</v>
      </c>
      <c r="AA42">
        <f>BAWANA!X42+BAWANA!Y42</f>
        <v>26.24</v>
      </c>
      <c r="AB42">
        <f>BAWANA!AE42+BAWANA!AF42</f>
        <v>30.5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213.26</v>
      </c>
      <c r="E43">
        <f>BAWANA!AM43</f>
        <v>0</v>
      </c>
      <c r="F43">
        <f t="shared" si="4"/>
        <v>256</v>
      </c>
      <c r="G43">
        <f t="shared" si="5"/>
        <v>213.26</v>
      </c>
      <c r="H43" s="154"/>
      <c r="I43">
        <f>BRPL_EOD!AK43+BRPL_EOD!AL43</f>
        <v>81.69</v>
      </c>
      <c r="J43">
        <f>BYPL_EOD!AK43+BYPL_EOD!AL43</f>
        <v>47.23</v>
      </c>
      <c r="K43">
        <f>MES_EOD!AK43+MES_EOD!AL43</f>
        <v>5</v>
      </c>
      <c r="L43">
        <f>NDMC_EOD!AK43+NDMC_EOD!AL43</f>
        <v>22.27</v>
      </c>
      <c r="M43">
        <f>TPDDL_EOD!AK43+TPDDL_EOD!AL43</f>
        <v>57.07</v>
      </c>
      <c r="N43">
        <f t="shared" si="0"/>
        <v>213.26</v>
      </c>
      <c r="O43" s="154">
        <f t="shared" si="1"/>
        <v>0</v>
      </c>
      <c r="P43">
        <v>81.69</v>
      </c>
      <c r="Q43">
        <v>47.23</v>
      </c>
      <c r="R43">
        <v>5</v>
      </c>
      <c r="S43">
        <v>22.27</v>
      </c>
      <c r="T43">
        <v>57.07</v>
      </c>
      <c r="U43" s="156">
        <f t="shared" si="2"/>
        <v>213.26</v>
      </c>
      <c r="V43" s="154">
        <f t="shared" si="3"/>
        <v>0</v>
      </c>
      <c r="Y43">
        <f>BAWANA!AW43+BAWANA!AX43</f>
        <v>26.24</v>
      </c>
      <c r="Z43">
        <f>BAWANA!BD43+BAWANA!BE43</f>
        <v>30.5</v>
      </c>
      <c r="AA43">
        <f>BAWANA!X43+BAWANA!Y43</f>
        <v>26.24</v>
      </c>
      <c r="AB43">
        <f>BAWANA!AE43+BAWANA!AF43</f>
        <v>30.5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213.26</v>
      </c>
      <c r="E44">
        <f>BAWANA!AM44</f>
        <v>0</v>
      </c>
      <c r="F44">
        <f t="shared" si="4"/>
        <v>256</v>
      </c>
      <c r="G44">
        <f t="shared" si="5"/>
        <v>213.26</v>
      </c>
      <c r="H44" s="154"/>
      <c r="I44">
        <f>BRPL_EOD!AK44+BRPL_EOD!AL44</f>
        <v>81.69</v>
      </c>
      <c r="J44">
        <f>BYPL_EOD!AK44+BYPL_EOD!AL44</f>
        <v>47.23</v>
      </c>
      <c r="K44">
        <f>MES_EOD!AK44+MES_EOD!AL44</f>
        <v>5</v>
      </c>
      <c r="L44">
        <f>NDMC_EOD!AK44+NDMC_EOD!AL44</f>
        <v>22.27</v>
      </c>
      <c r="M44">
        <f>TPDDL_EOD!AK44+TPDDL_EOD!AL44</f>
        <v>57.07</v>
      </c>
      <c r="N44">
        <f t="shared" si="0"/>
        <v>213.26</v>
      </c>
      <c r="O44" s="154">
        <f t="shared" si="1"/>
        <v>0</v>
      </c>
      <c r="P44">
        <v>81.69</v>
      </c>
      <c r="Q44">
        <v>47.23</v>
      </c>
      <c r="R44">
        <v>5</v>
      </c>
      <c r="S44">
        <v>22.27</v>
      </c>
      <c r="T44">
        <v>57.07</v>
      </c>
      <c r="U44" s="156">
        <f t="shared" si="2"/>
        <v>213.26</v>
      </c>
      <c r="V44" s="154">
        <f t="shared" si="3"/>
        <v>0</v>
      </c>
      <c r="Y44">
        <f>BAWANA!AW44+BAWANA!AX44</f>
        <v>26.24</v>
      </c>
      <c r="Z44">
        <f>BAWANA!BD44+BAWANA!BE44</f>
        <v>30.5</v>
      </c>
      <c r="AA44">
        <f>BAWANA!X44+BAWANA!Y44</f>
        <v>26.24</v>
      </c>
      <c r="AB44">
        <f>BAWANA!AE44+BAWANA!AF44</f>
        <v>30.5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213.26</v>
      </c>
      <c r="E45">
        <f>BAWANA!AM45</f>
        <v>0</v>
      </c>
      <c r="F45">
        <f t="shared" si="4"/>
        <v>256</v>
      </c>
      <c r="G45">
        <f t="shared" si="5"/>
        <v>213.26</v>
      </c>
      <c r="H45" s="154"/>
      <c r="I45">
        <f>BRPL_EOD!AK45+BRPL_EOD!AL45</f>
        <v>81.69</v>
      </c>
      <c r="J45">
        <f>BYPL_EOD!AK45+BYPL_EOD!AL45</f>
        <v>47.23</v>
      </c>
      <c r="K45">
        <f>MES_EOD!AK45+MES_EOD!AL45</f>
        <v>5</v>
      </c>
      <c r="L45">
        <f>NDMC_EOD!AK45+NDMC_EOD!AL45</f>
        <v>22.27</v>
      </c>
      <c r="M45">
        <f>TPDDL_EOD!AK45+TPDDL_EOD!AL45</f>
        <v>57.07</v>
      </c>
      <c r="N45">
        <f t="shared" si="0"/>
        <v>213.26</v>
      </c>
      <c r="O45" s="154">
        <f t="shared" si="1"/>
        <v>0</v>
      </c>
      <c r="P45">
        <v>81.69</v>
      </c>
      <c r="Q45">
        <v>47.23</v>
      </c>
      <c r="R45">
        <v>5</v>
      </c>
      <c r="S45">
        <v>22.27</v>
      </c>
      <c r="T45">
        <v>57.07</v>
      </c>
      <c r="U45" s="156">
        <f t="shared" si="2"/>
        <v>213.26</v>
      </c>
      <c r="V45" s="154">
        <f t="shared" si="3"/>
        <v>0</v>
      </c>
      <c r="Y45">
        <f>BAWANA!AW45+BAWANA!AX45</f>
        <v>26.24</v>
      </c>
      <c r="Z45">
        <f>BAWANA!BD45+BAWANA!BE45</f>
        <v>30.5</v>
      </c>
      <c r="AA45">
        <f>BAWANA!X45+BAWANA!Y45</f>
        <v>26.24</v>
      </c>
      <c r="AB45">
        <f>BAWANA!AE45+BAWANA!AF45</f>
        <v>30.5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213.26</v>
      </c>
      <c r="E46">
        <f>BAWANA!AM46</f>
        <v>0</v>
      </c>
      <c r="F46">
        <f t="shared" si="4"/>
        <v>256</v>
      </c>
      <c r="G46">
        <f t="shared" si="5"/>
        <v>213.26</v>
      </c>
      <c r="H46" s="154"/>
      <c r="I46">
        <f>BRPL_EOD!AK46+BRPL_EOD!AL46</f>
        <v>81.69</v>
      </c>
      <c r="J46">
        <f>BYPL_EOD!AK46+BYPL_EOD!AL46</f>
        <v>47.23</v>
      </c>
      <c r="K46">
        <f>MES_EOD!AK46+MES_EOD!AL46</f>
        <v>5</v>
      </c>
      <c r="L46">
        <f>NDMC_EOD!AK46+NDMC_EOD!AL46</f>
        <v>22.27</v>
      </c>
      <c r="M46">
        <f>TPDDL_EOD!AK46+TPDDL_EOD!AL46</f>
        <v>57.07</v>
      </c>
      <c r="N46">
        <f t="shared" si="0"/>
        <v>213.26</v>
      </c>
      <c r="O46" s="154">
        <f t="shared" si="1"/>
        <v>0</v>
      </c>
      <c r="P46">
        <v>81.69</v>
      </c>
      <c r="Q46">
        <v>47.23</v>
      </c>
      <c r="R46">
        <v>5</v>
      </c>
      <c r="S46">
        <v>22.27</v>
      </c>
      <c r="T46">
        <v>57.07</v>
      </c>
      <c r="U46" s="156">
        <f t="shared" si="2"/>
        <v>213.26</v>
      </c>
      <c r="V46" s="154">
        <f t="shared" si="3"/>
        <v>0</v>
      </c>
      <c r="Y46">
        <f>BAWANA!AW46+BAWANA!AX46</f>
        <v>26.24</v>
      </c>
      <c r="Z46">
        <f>BAWANA!BD46+BAWANA!BE46</f>
        <v>30.5</v>
      </c>
      <c r="AA46">
        <f>BAWANA!X46+BAWANA!Y46</f>
        <v>26.24</v>
      </c>
      <c r="AB46">
        <f>BAWANA!AE46+BAWANA!AF46</f>
        <v>30.5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213.63</v>
      </c>
      <c r="E47">
        <f>BAWANA!AM47</f>
        <v>0</v>
      </c>
      <c r="F47">
        <f t="shared" si="4"/>
        <v>256</v>
      </c>
      <c r="G47">
        <f t="shared" si="5"/>
        <v>213.63</v>
      </c>
      <c r="H47" s="154"/>
      <c r="I47">
        <f>BRPL_EOD!AK47+BRPL_EOD!AL47</f>
        <v>83.65</v>
      </c>
      <c r="J47">
        <f>BYPL_EOD!AK47+BYPL_EOD!AL47</f>
        <v>45</v>
      </c>
      <c r="K47">
        <f>MES_EOD!AK47+MES_EOD!AL47</f>
        <v>5</v>
      </c>
      <c r="L47">
        <f>NDMC_EOD!AK47+NDMC_EOD!AL47</f>
        <v>21.54</v>
      </c>
      <c r="M47">
        <f>TPDDL_EOD!AK47+TPDDL_EOD!AL47</f>
        <v>58.44</v>
      </c>
      <c r="N47">
        <f t="shared" si="0"/>
        <v>213.63</v>
      </c>
      <c r="O47" s="154">
        <f t="shared" si="1"/>
        <v>0</v>
      </c>
      <c r="P47">
        <v>83.65</v>
      </c>
      <c r="Q47">
        <v>45</v>
      </c>
      <c r="R47">
        <v>5</v>
      </c>
      <c r="S47">
        <v>21.54</v>
      </c>
      <c r="T47">
        <v>58.44</v>
      </c>
      <c r="U47" s="156">
        <f t="shared" si="2"/>
        <v>213.63</v>
      </c>
      <c r="V47" s="154">
        <f t="shared" si="3"/>
        <v>0</v>
      </c>
      <c r="Y47">
        <f>BAWANA!AW47+BAWANA!AX47</f>
        <v>26.87</v>
      </c>
      <c r="Z47">
        <f>BAWANA!BD47+BAWANA!BE47</f>
        <v>29.5</v>
      </c>
      <c r="AA47">
        <f>BAWANA!X47+BAWANA!Y47</f>
        <v>26.87</v>
      </c>
      <c r="AB47">
        <f>BAWANA!AE47+BAWANA!AF47</f>
        <v>29.5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213.63</v>
      </c>
      <c r="E48">
        <f>BAWANA!AM48</f>
        <v>0</v>
      </c>
      <c r="F48">
        <f t="shared" si="4"/>
        <v>256</v>
      </c>
      <c r="G48">
        <f t="shared" si="5"/>
        <v>213.63</v>
      </c>
      <c r="H48" s="154"/>
      <c r="I48">
        <f>BRPL_EOD!AK48+BRPL_EOD!AL48</f>
        <v>83.65</v>
      </c>
      <c r="J48">
        <f>BYPL_EOD!AK48+BYPL_EOD!AL48</f>
        <v>45</v>
      </c>
      <c r="K48">
        <f>MES_EOD!AK48+MES_EOD!AL48</f>
        <v>5</v>
      </c>
      <c r="L48">
        <f>NDMC_EOD!AK48+NDMC_EOD!AL48</f>
        <v>21.54</v>
      </c>
      <c r="M48">
        <f>TPDDL_EOD!AK48+TPDDL_EOD!AL48</f>
        <v>58.44</v>
      </c>
      <c r="N48">
        <f t="shared" si="0"/>
        <v>213.63</v>
      </c>
      <c r="O48" s="154">
        <f t="shared" si="1"/>
        <v>0</v>
      </c>
      <c r="P48">
        <v>83.65</v>
      </c>
      <c r="Q48">
        <v>45</v>
      </c>
      <c r="R48">
        <v>5</v>
      </c>
      <c r="S48">
        <v>21.54</v>
      </c>
      <c r="T48">
        <v>58.44</v>
      </c>
      <c r="U48" s="156">
        <f t="shared" si="2"/>
        <v>213.63</v>
      </c>
      <c r="V48" s="154">
        <f t="shared" si="3"/>
        <v>0</v>
      </c>
      <c r="Y48">
        <f>BAWANA!AW48+BAWANA!AX48</f>
        <v>26.87</v>
      </c>
      <c r="Z48">
        <f>BAWANA!BD48+BAWANA!BE48</f>
        <v>29.5</v>
      </c>
      <c r="AA48">
        <f>BAWANA!X48+BAWANA!Y48</f>
        <v>26.87</v>
      </c>
      <c r="AB48">
        <f>BAWANA!AE48+BAWANA!AF48</f>
        <v>29.5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212.48</v>
      </c>
      <c r="E49">
        <f>BAWANA!AM49</f>
        <v>0</v>
      </c>
      <c r="F49">
        <f t="shared" si="4"/>
        <v>256</v>
      </c>
      <c r="G49">
        <f t="shared" si="5"/>
        <v>212.48</v>
      </c>
      <c r="H49" s="154"/>
      <c r="I49">
        <f>BRPL_EOD!AK49+BRPL_EOD!AL49</f>
        <v>80</v>
      </c>
      <c r="J49">
        <f>BYPL_EOD!AK49+BYPL_EOD!AL49</f>
        <v>45</v>
      </c>
      <c r="K49">
        <f>MES_EOD!AK49+MES_EOD!AL49</f>
        <v>5</v>
      </c>
      <c r="L49">
        <f>NDMC_EOD!AK49+NDMC_EOD!AL49</f>
        <v>21.54</v>
      </c>
      <c r="M49">
        <f>TPDDL_EOD!AK49+TPDDL_EOD!AL49</f>
        <v>60.94</v>
      </c>
      <c r="N49">
        <f t="shared" si="0"/>
        <v>212.48</v>
      </c>
      <c r="O49" s="154">
        <f t="shared" si="1"/>
        <v>0</v>
      </c>
      <c r="P49">
        <v>80</v>
      </c>
      <c r="Q49">
        <v>45</v>
      </c>
      <c r="R49">
        <v>5</v>
      </c>
      <c r="S49">
        <v>21.54</v>
      </c>
      <c r="T49">
        <v>60.94</v>
      </c>
      <c r="U49" s="156">
        <f t="shared" si="2"/>
        <v>212.48</v>
      </c>
      <c r="V49" s="154">
        <f t="shared" si="3"/>
        <v>0</v>
      </c>
      <c r="Y49">
        <f>BAWANA!AW49+BAWANA!AX49</f>
        <v>28.02</v>
      </c>
      <c r="Z49">
        <f>BAWANA!BD49+BAWANA!BE49</f>
        <v>29.5</v>
      </c>
      <c r="AA49">
        <f>BAWANA!X49+BAWANA!Y49</f>
        <v>28.02</v>
      </c>
      <c r="AB49">
        <f>BAWANA!AE49+BAWANA!AF49</f>
        <v>29.5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212.48</v>
      </c>
      <c r="E50">
        <f>BAWANA!AM50</f>
        <v>0</v>
      </c>
      <c r="F50">
        <f t="shared" si="4"/>
        <v>256</v>
      </c>
      <c r="G50">
        <f t="shared" si="5"/>
        <v>212.48</v>
      </c>
      <c r="H50" s="154"/>
      <c r="I50">
        <f>BRPL_EOD!AK50+BRPL_EOD!AL50</f>
        <v>80</v>
      </c>
      <c r="J50">
        <f>BYPL_EOD!AK50+BYPL_EOD!AL50</f>
        <v>45</v>
      </c>
      <c r="K50">
        <f>MES_EOD!AK50+MES_EOD!AL50</f>
        <v>5</v>
      </c>
      <c r="L50">
        <f>NDMC_EOD!AK50+NDMC_EOD!AL50</f>
        <v>21.54</v>
      </c>
      <c r="M50">
        <f>TPDDL_EOD!AK50+TPDDL_EOD!AL50</f>
        <v>60.94</v>
      </c>
      <c r="N50">
        <f t="shared" si="0"/>
        <v>212.48</v>
      </c>
      <c r="O50" s="154">
        <f t="shared" si="1"/>
        <v>0</v>
      </c>
      <c r="P50">
        <v>80</v>
      </c>
      <c r="Q50">
        <v>45</v>
      </c>
      <c r="R50">
        <v>5</v>
      </c>
      <c r="S50">
        <v>21.54</v>
      </c>
      <c r="T50">
        <v>60.94</v>
      </c>
      <c r="U50" s="156">
        <f t="shared" si="2"/>
        <v>212.48</v>
      </c>
      <c r="V50" s="154">
        <f t="shared" si="3"/>
        <v>0</v>
      </c>
      <c r="Y50">
        <f>BAWANA!AW50+BAWANA!AX50</f>
        <v>28.02</v>
      </c>
      <c r="Z50">
        <f>BAWANA!BD50+BAWANA!BE50</f>
        <v>29.5</v>
      </c>
      <c r="AA50">
        <f>BAWANA!X50+BAWANA!Y50</f>
        <v>28.02</v>
      </c>
      <c r="AB50">
        <f>BAWANA!AE50+BAWANA!AF50</f>
        <v>29.5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212.48</v>
      </c>
      <c r="E51">
        <f>BAWANA!AM51</f>
        <v>0</v>
      </c>
      <c r="F51">
        <f t="shared" si="4"/>
        <v>256</v>
      </c>
      <c r="G51">
        <f t="shared" si="5"/>
        <v>212.48</v>
      </c>
      <c r="H51" s="154"/>
      <c r="I51">
        <f>BRPL_EOD!AK51+BRPL_EOD!AL51</f>
        <v>80</v>
      </c>
      <c r="J51">
        <f>BYPL_EOD!AK51+BYPL_EOD!AL51</f>
        <v>45</v>
      </c>
      <c r="K51">
        <f>MES_EOD!AK51+MES_EOD!AL51</f>
        <v>5</v>
      </c>
      <c r="L51">
        <f>NDMC_EOD!AK51+NDMC_EOD!AL51</f>
        <v>21.54</v>
      </c>
      <c r="M51">
        <f>TPDDL_EOD!AK51+TPDDL_EOD!AL51</f>
        <v>60.94</v>
      </c>
      <c r="N51">
        <f t="shared" si="0"/>
        <v>212.48</v>
      </c>
      <c r="O51" s="154">
        <f t="shared" si="1"/>
        <v>0</v>
      </c>
      <c r="P51">
        <v>80</v>
      </c>
      <c r="Q51">
        <v>45</v>
      </c>
      <c r="R51">
        <v>5</v>
      </c>
      <c r="S51">
        <v>21.54</v>
      </c>
      <c r="T51">
        <v>60.94</v>
      </c>
      <c r="U51" s="156">
        <f t="shared" si="2"/>
        <v>212.48</v>
      </c>
      <c r="V51" s="154">
        <f t="shared" si="3"/>
        <v>0</v>
      </c>
      <c r="Y51">
        <f>BAWANA!AW51+BAWANA!AX51</f>
        <v>28.02</v>
      </c>
      <c r="Z51">
        <f>BAWANA!BD51+BAWANA!BE51</f>
        <v>29.5</v>
      </c>
      <c r="AA51">
        <f>BAWANA!X51+BAWANA!Y51</f>
        <v>28.02</v>
      </c>
      <c r="AB51">
        <f>BAWANA!AE51+BAWANA!AF51</f>
        <v>29.5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212.48</v>
      </c>
      <c r="E52">
        <f>BAWANA!AM52</f>
        <v>0</v>
      </c>
      <c r="F52">
        <f t="shared" si="4"/>
        <v>256</v>
      </c>
      <c r="G52">
        <f t="shared" si="5"/>
        <v>212.48</v>
      </c>
      <c r="H52" s="154"/>
      <c r="I52">
        <f>BRPL_EOD!AK52+BRPL_EOD!AL52</f>
        <v>80</v>
      </c>
      <c r="J52">
        <f>BYPL_EOD!AK52+BYPL_EOD!AL52</f>
        <v>45</v>
      </c>
      <c r="K52">
        <f>MES_EOD!AK52+MES_EOD!AL52</f>
        <v>5</v>
      </c>
      <c r="L52">
        <f>NDMC_EOD!AK52+NDMC_EOD!AL52</f>
        <v>21.54</v>
      </c>
      <c r="M52">
        <f>TPDDL_EOD!AK52+TPDDL_EOD!AL52</f>
        <v>60.94</v>
      </c>
      <c r="N52">
        <f t="shared" si="0"/>
        <v>212.48</v>
      </c>
      <c r="O52" s="154">
        <f t="shared" si="1"/>
        <v>0</v>
      </c>
      <c r="P52">
        <v>80</v>
      </c>
      <c r="Q52">
        <v>45</v>
      </c>
      <c r="R52">
        <v>5</v>
      </c>
      <c r="S52">
        <v>21.54</v>
      </c>
      <c r="T52">
        <v>60.94</v>
      </c>
      <c r="U52" s="156">
        <f t="shared" si="2"/>
        <v>212.48</v>
      </c>
      <c r="V52" s="154">
        <f t="shared" si="3"/>
        <v>0</v>
      </c>
      <c r="Y52">
        <f>BAWANA!AW52+BAWANA!AX52</f>
        <v>28.02</v>
      </c>
      <c r="Z52">
        <f>BAWANA!BD52+BAWANA!BE52</f>
        <v>29.5</v>
      </c>
      <c r="AA52">
        <f>BAWANA!X52+BAWANA!Y52</f>
        <v>28.02</v>
      </c>
      <c r="AB52">
        <f>BAWANA!AE52+BAWANA!AF52</f>
        <v>29.5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212.48</v>
      </c>
      <c r="E53">
        <f>BAWANA!AM53</f>
        <v>0</v>
      </c>
      <c r="F53">
        <f t="shared" si="4"/>
        <v>256</v>
      </c>
      <c r="G53">
        <f t="shared" si="5"/>
        <v>212.48</v>
      </c>
      <c r="H53" s="154"/>
      <c r="I53">
        <f>BRPL_EOD!AK53+BRPL_EOD!AL53</f>
        <v>80</v>
      </c>
      <c r="J53">
        <f>BYPL_EOD!AK53+BYPL_EOD!AL53</f>
        <v>45</v>
      </c>
      <c r="K53">
        <f>MES_EOD!AK53+MES_EOD!AL53</f>
        <v>5</v>
      </c>
      <c r="L53">
        <f>NDMC_EOD!AK53+NDMC_EOD!AL53</f>
        <v>21.54</v>
      </c>
      <c r="M53">
        <f>TPDDL_EOD!AK53+TPDDL_EOD!AL53</f>
        <v>60.94</v>
      </c>
      <c r="N53">
        <f t="shared" si="0"/>
        <v>212.48</v>
      </c>
      <c r="O53" s="154">
        <f t="shared" si="1"/>
        <v>0</v>
      </c>
      <c r="P53">
        <v>80</v>
      </c>
      <c r="Q53">
        <v>45</v>
      </c>
      <c r="R53">
        <v>5</v>
      </c>
      <c r="S53">
        <v>21.54</v>
      </c>
      <c r="T53">
        <v>60.94</v>
      </c>
      <c r="U53" s="156">
        <f t="shared" si="2"/>
        <v>212.48</v>
      </c>
      <c r="V53" s="154">
        <f t="shared" si="3"/>
        <v>0</v>
      </c>
      <c r="Y53">
        <f>BAWANA!AW53+BAWANA!AX53</f>
        <v>28.02</v>
      </c>
      <c r="Z53">
        <f>BAWANA!BD53+BAWANA!BE53</f>
        <v>29.5</v>
      </c>
      <c r="AA53">
        <f>BAWANA!X53+BAWANA!Y53</f>
        <v>28.02</v>
      </c>
      <c r="AB53">
        <f>BAWANA!AE53+BAWANA!AF53</f>
        <v>29.5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212.48</v>
      </c>
      <c r="E54">
        <f>BAWANA!AM54</f>
        <v>0</v>
      </c>
      <c r="F54">
        <f t="shared" si="4"/>
        <v>256</v>
      </c>
      <c r="G54">
        <f t="shared" si="5"/>
        <v>212.48</v>
      </c>
      <c r="H54" s="154"/>
      <c r="I54">
        <f>BRPL_EOD!AK54+BRPL_EOD!AL54</f>
        <v>80</v>
      </c>
      <c r="J54">
        <f>BYPL_EOD!AK54+BYPL_EOD!AL54</f>
        <v>45</v>
      </c>
      <c r="K54">
        <f>MES_EOD!AK54+MES_EOD!AL54</f>
        <v>5</v>
      </c>
      <c r="L54">
        <f>NDMC_EOD!AK54+NDMC_EOD!AL54</f>
        <v>21.54</v>
      </c>
      <c r="M54">
        <f>TPDDL_EOD!AK54+TPDDL_EOD!AL54</f>
        <v>60.94</v>
      </c>
      <c r="N54">
        <f t="shared" si="0"/>
        <v>212.48</v>
      </c>
      <c r="O54" s="154">
        <f t="shared" si="1"/>
        <v>0</v>
      </c>
      <c r="P54">
        <v>80</v>
      </c>
      <c r="Q54">
        <v>45</v>
      </c>
      <c r="R54">
        <v>5</v>
      </c>
      <c r="S54">
        <v>21.54</v>
      </c>
      <c r="T54">
        <v>60.94</v>
      </c>
      <c r="U54" s="156">
        <f t="shared" si="2"/>
        <v>212.48</v>
      </c>
      <c r="V54" s="154">
        <f t="shared" si="3"/>
        <v>0</v>
      </c>
      <c r="Y54">
        <f>BAWANA!AW54+BAWANA!AX54</f>
        <v>28.02</v>
      </c>
      <c r="Z54">
        <f>BAWANA!BD54+BAWANA!BE54</f>
        <v>29.5</v>
      </c>
      <c r="AA54">
        <f>BAWANA!X54+BAWANA!Y54</f>
        <v>28.02</v>
      </c>
      <c r="AB54">
        <f>BAWANA!AE54+BAWANA!AF54</f>
        <v>29.5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212.48</v>
      </c>
      <c r="E55">
        <f>BAWANA!AM55</f>
        <v>0</v>
      </c>
      <c r="F55">
        <f t="shared" si="4"/>
        <v>256</v>
      </c>
      <c r="G55">
        <f t="shared" si="5"/>
        <v>212.48</v>
      </c>
      <c r="H55" s="154"/>
      <c r="I55">
        <f>BRPL_EOD!AK55+BRPL_EOD!AL55</f>
        <v>80</v>
      </c>
      <c r="J55">
        <f>BYPL_EOD!AK55+BYPL_EOD!AL55</f>
        <v>45</v>
      </c>
      <c r="K55">
        <f>MES_EOD!AK55+MES_EOD!AL55</f>
        <v>5</v>
      </c>
      <c r="L55">
        <f>NDMC_EOD!AK55+NDMC_EOD!AL55</f>
        <v>21.54</v>
      </c>
      <c r="M55">
        <f>TPDDL_EOD!AK55+TPDDL_EOD!AL55</f>
        <v>60.94</v>
      </c>
      <c r="N55">
        <f t="shared" si="0"/>
        <v>212.48</v>
      </c>
      <c r="O55" s="154">
        <f t="shared" si="1"/>
        <v>0</v>
      </c>
      <c r="P55">
        <v>80</v>
      </c>
      <c r="Q55">
        <v>45</v>
      </c>
      <c r="R55">
        <v>5</v>
      </c>
      <c r="S55">
        <v>21.54</v>
      </c>
      <c r="T55">
        <v>60.94</v>
      </c>
      <c r="U55" s="156">
        <f t="shared" si="2"/>
        <v>212.48</v>
      </c>
      <c r="V55" s="154">
        <f t="shared" si="3"/>
        <v>0</v>
      </c>
      <c r="Y55">
        <f>BAWANA!AW55+BAWANA!AX55</f>
        <v>28.02</v>
      </c>
      <c r="Z55">
        <f>BAWANA!BD55+BAWANA!BE55</f>
        <v>29.5</v>
      </c>
      <c r="AA55">
        <f>BAWANA!X55+BAWANA!Y55</f>
        <v>28.02</v>
      </c>
      <c r="AB55">
        <f>BAWANA!AE55+BAWANA!AF55</f>
        <v>29.5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212.48</v>
      </c>
      <c r="E56">
        <f>BAWANA!AM56</f>
        <v>0</v>
      </c>
      <c r="F56">
        <f t="shared" si="4"/>
        <v>256</v>
      </c>
      <c r="G56">
        <f t="shared" si="5"/>
        <v>212.48</v>
      </c>
      <c r="H56" s="154"/>
      <c r="I56">
        <f>BRPL_EOD!AK56+BRPL_EOD!AL56</f>
        <v>80</v>
      </c>
      <c r="J56">
        <f>BYPL_EOD!AK56+BYPL_EOD!AL56</f>
        <v>45</v>
      </c>
      <c r="K56">
        <f>MES_EOD!AK56+MES_EOD!AL56</f>
        <v>5</v>
      </c>
      <c r="L56">
        <f>NDMC_EOD!AK56+NDMC_EOD!AL56</f>
        <v>21.54</v>
      </c>
      <c r="M56">
        <f>TPDDL_EOD!AK56+TPDDL_EOD!AL56</f>
        <v>60.94</v>
      </c>
      <c r="N56">
        <f t="shared" si="0"/>
        <v>212.48</v>
      </c>
      <c r="O56" s="154">
        <f t="shared" si="1"/>
        <v>0</v>
      </c>
      <c r="P56">
        <v>80</v>
      </c>
      <c r="Q56">
        <v>45</v>
      </c>
      <c r="R56">
        <v>5</v>
      </c>
      <c r="S56">
        <v>21.54</v>
      </c>
      <c r="T56">
        <v>60.94</v>
      </c>
      <c r="U56" s="156">
        <f t="shared" si="2"/>
        <v>212.48</v>
      </c>
      <c r="V56" s="154">
        <f t="shared" si="3"/>
        <v>0</v>
      </c>
      <c r="Y56">
        <f>BAWANA!AW56+BAWANA!AX56</f>
        <v>28.02</v>
      </c>
      <c r="Z56">
        <f>BAWANA!BD56+BAWANA!BE56</f>
        <v>29.5</v>
      </c>
      <c r="AA56">
        <f>BAWANA!X56+BAWANA!Y56</f>
        <v>28.02</v>
      </c>
      <c r="AB56">
        <f>BAWANA!AE56+BAWANA!AF56</f>
        <v>29.5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212.48</v>
      </c>
      <c r="E57">
        <f>BAWANA!AM57</f>
        <v>0</v>
      </c>
      <c r="F57">
        <f t="shared" si="4"/>
        <v>256</v>
      </c>
      <c r="G57">
        <f t="shared" si="5"/>
        <v>212.48</v>
      </c>
      <c r="H57" s="154"/>
      <c r="I57">
        <f>BRPL_EOD!AK57+BRPL_EOD!AL57</f>
        <v>80</v>
      </c>
      <c r="J57">
        <f>BYPL_EOD!AK57+BYPL_EOD!AL57</f>
        <v>45</v>
      </c>
      <c r="K57">
        <f>MES_EOD!AK57+MES_EOD!AL57</f>
        <v>5</v>
      </c>
      <c r="L57">
        <f>NDMC_EOD!AK57+NDMC_EOD!AL57</f>
        <v>21.54</v>
      </c>
      <c r="M57">
        <f>TPDDL_EOD!AK57+TPDDL_EOD!AL57</f>
        <v>60.94</v>
      </c>
      <c r="N57">
        <f t="shared" si="0"/>
        <v>212.48</v>
      </c>
      <c r="O57" s="154">
        <f t="shared" si="1"/>
        <v>0</v>
      </c>
      <c r="P57">
        <v>80</v>
      </c>
      <c r="Q57">
        <v>45</v>
      </c>
      <c r="R57">
        <v>5</v>
      </c>
      <c r="S57">
        <v>21.54</v>
      </c>
      <c r="T57">
        <v>60.94</v>
      </c>
      <c r="U57" s="156">
        <f t="shared" si="2"/>
        <v>212.48</v>
      </c>
      <c r="V57" s="154">
        <f t="shared" si="3"/>
        <v>0</v>
      </c>
      <c r="Y57">
        <f>BAWANA!AW57+BAWANA!AX57</f>
        <v>28.02</v>
      </c>
      <c r="Z57">
        <f>BAWANA!BD57+BAWANA!BE57</f>
        <v>29.5</v>
      </c>
      <c r="AA57">
        <f>BAWANA!X57+BAWANA!Y57</f>
        <v>28.02</v>
      </c>
      <c r="AB57">
        <f>BAWANA!AE57+BAWANA!AF57</f>
        <v>29.5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212.48</v>
      </c>
      <c r="E58">
        <f>BAWANA!AM58</f>
        <v>0</v>
      </c>
      <c r="F58">
        <f t="shared" si="4"/>
        <v>256</v>
      </c>
      <c r="G58">
        <f t="shared" si="5"/>
        <v>212.48</v>
      </c>
      <c r="H58" s="154"/>
      <c r="I58">
        <f>BRPL_EOD!AK58+BRPL_EOD!AL58</f>
        <v>80</v>
      </c>
      <c r="J58">
        <f>BYPL_EOD!AK58+BYPL_EOD!AL58</f>
        <v>45</v>
      </c>
      <c r="K58">
        <f>MES_EOD!AK58+MES_EOD!AL58</f>
        <v>5</v>
      </c>
      <c r="L58">
        <f>NDMC_EOD!AK58+NDMC_EOD!AL58</f>
        <v>21.54</v>
      </c>
      <c r="M58">
        <f>TPDDL_EOD!AK58+TPDDL_EOD!AL58</f>
        <v>60.94</v>
      </c>
      <c r="N58">
        <f t="shared" si="0"/>
        <v>212.48</v>
      </c>
      <c r="O58" s="154">
        <f t="shared" si="1"/>
        <v>0</v>
      </c>
      <c r="P58">
        <v>80</v>
      </c>
      <c r="Q58">
        <v>45</v>
      </c>
      <c r="R58">
        <v>5</v>
      </c>
      <c r="S58">
        <v>21.54</v>
      </c>
      <c r="T58">
        <v>60.94</v>
      </c>
      <c r="U58" s="156">
        <f t="shared" si="2"/>
        <v>212.48</v>
      </c>
      <c r="V58" s="154">
        <f t="shared" si="3"/>
        <v>0</v>
      </c>
      <c r="Y58">
        <f>BAWANA!AW58+BAWANA!AX58</f>
        <v>28.02</v>
      </c>
      <c r="Z58">
        <f>BAWANA!BD58+BAWANA!BE58</f>
        <v>29.5</v>
      </c>
      <c r="AA58">
        <f>BAWANA!X58+BAWANA!Y58</f>
        <v>28.02</v>
      </c>
      <c r="AB58">
        <f>BAWANA!AE58+BAWANA!AF58</f>
        <v>29.5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213.63</v>
      </c>
      <c r="E59">
        <f>BAWANA!AM59</f>
        <v>0</v>
      </c>
      <c r="F59">
        <f t="shared" si="4"/>
        <v>256</v>
      </c>
      <c r="G59">
        <f t="shared" si="5"/>
        <v>213.63</v>
      </c>
      <c r="H59" s="154"/>
      <c r="I59">
        <f>BRPL_EOD!AK59+BRPL_EOD!AL59</f>
        <v>83.65</v>
      </c>
      <c r="J59">
        <f>BYPL_EOD!AK59+BYPL_EOD!AL59</f>
        <v>45</v>
      </c>
      <c r="K59">
        <f>MES_EOD!AK59+MES_EOD!AL59</f>
        <v>5</v>
      </c>
      <c r="L59">
        <f>NDMC_EOD!AK59+NDMC_EOD!AL59</f>
        <v>21.54</v>
      </c>
      <c r="M59">
        <f>TPDDL_EOD!AK59+TPDDL_EOD!AL59</f>
        <v>58.44</v>
      </c>
      <c r="N59">
        <f t="shared" si="0"/>
        <v>213.63</v>
      </c>
      <c r="O59" s="154">
        <f t="shared" si="1"/>
        <v>0</v>
      </c>
      <c r="P59">
        <v>83.65</v>
      </c>
      <c r="Q59">
        <v>45</v>
      </c>
      <c r="R59">
        <v>5</v>
      </c>
      <c r="S59">
        <v>21.54</v>
      </c>
      <c r="T59">
        <v>58.44</v>
      </c>
      <c r="U59" s="156">
        <f t="shared" si="2"/>
        <v>213.63</v>
      </c>
      <c r="V59" s="154">
        <f t="shared" si="3"/>
        <v>0</v>
      </c>
      <c r="Y59">
        <f>BAWANA!AW59+BAWANA!AX59</f>
        <v>26.87</v>
      </c>
      <c r="Z59">
        <f>BAWANA!BD59+BAWANA!BE59</f>
        <v>29.5</v>
      </c>
      <c r="AA59">
        <f>BAWANA!X59+BAWANA!Y59</f>
        <v>26.87</v>
      </c>
      <c r="AB59">
        <f>BAWANA!AE59+BAWANA!AF59</f>
        <v>29.5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213.63</v>
      </c>
      <c r="E60">
        <f>BAWANA!AM60</f>
        <v>0</v>
      </c>
      <c r="F60">
        <f t="shared" si="4"/>
        <v>256</v>
      </c>
      <c r="G60">
        <f t="shared" si="5"/>
        <v>213.63</v>
      </c>
      <c r="H60" s="154"/>
      <c r="I60">
        <f>BRPL_EOD!AK60+BRPL_EOD!AL60</f>
        <v>83.65</v>
      </c>
      <c r="J60">
        <f>BYPL_EOD!AK60+BYPL_EOD!AL60</f>
        <v>45</v>
      </c>
      <c r="K60">
        <f>MES_EOD!AK60+MES_EOD!AL60</f>
        <v>5</v>
      </c>
      <c r="L60">
        <f>NDMC_EOD!AK60+NDMC_EOD!AL60</f>
        <v>21.54</v>
      </c>
      <c r="M60">
        <f>TPDDL_EOD!AK60+TPDDL_EOD!AL60</f>
        <v>58.44</v>
      </c>
      <c r="N60">
        <f t="shared" si="0"/>
        <v>213.63</v>
      </c>
      <c r="O60" s="154">
        <f t="shared" si="1"/>
        <v>0</v>
      </c>
      <c r="P60">
        <v>83.65</v>
      </c>
      <c r="Q60">
        <v>45</v>
      </c>
      <c r="R60">
        <v>5</v>
      </c>
      <c r="S60">
        <v>21.54</v>
      </c>
      <c r="T60">
        <v>58.44</v>
      </c>
      <c r="U60" s="156">
        <f t="shared" si="2"/>
        <v>213.63</v>
      </c>
      <c r="V60" s="154">
        <f t="shared" si="3"/>
        <v>0</v>
      </c>
      <c r="Y60">
        <f>BAWANA!AW60+BAWANA!AX60</f>
        <v>26.87</v>
      </c>
      <c r="Z60">
        <f>BAWANA!BD60+BAWANA!BE60</f>
        <v>29.5</v>
      </c>
      <c r="AA60">
        <f>BAWANA!X60+BAWANA!Y60</f>
        <v>26.87</v>
      </c>
      <c r="AB60">
        <f>BAWANA!AE60+BAWANA!AF60</f>
        <v>29.5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213.63</v>
      </c>
      <c r="E61">
        <f>BAWANA!AM61</f>
        <v>0</v>
      </c>
      <c r="F61">
        <f t="shared" si="4"/>
        <v>256</v>
      </c>
      <c r="G61">
        <f t="shared" si="5"/>
        <v>213.63</v>
      </c>
      <c r="H61" s="154"/>
      <c r="I61">
        <f>BRPL_EOD!AK61+BRPL_EOD!AL61</f>
        <v>83.65</v>
      </c>
      <c r="J61">
        <f>BYPL_EOD!AK61+BYPL_EOD!AL61</f>
        <v>45</v>
      </c>
      <c r="K61">
        <f>MES_EOD!AK61+MES_EOD!AL61</f>
        <v>5</v>
      </c>
      <c r="L61">
        <f>NDMC_EOD!AK61+NDMC_EOD!AL61</f>
        <v>21.54</v>
      </c>
      <c r="M61">
        <f>TPDDL_EOD!AK61+TPDDL_EOD!AL61</f>
        <v>58.44</v>
      </c>
      <c r="N61">
        <f t="shared" si="0"/>
        <v>213.63</v>
      </c>
      <c r="O61" s="154">
        <f t="shared" si="1"/>
        <v>0</v>
      </c>
      <c r="P61">
        <v>83.65</v>
      </c>
      <c r="Q61">
        <v>45</v>
      </c>
      <c r="R61">
        <v>5</v>
      </c>
      <c r="S61">
        <v>21.54</v>
      </c>
      <c r="T61">
        <v>58.44</v>
      </c>
      <c r="U61" s="156">
        <f t="shared" si="2"/>
        <v>213.63</v>
      </c>
      <c r="V61" s="154">
        <f t="shared" si="3"/>
        <v>0</v>
      </c>
      <c r="Y61">
        <f>BAWANA!AW61+BAWANA!AX61</f>
        <v>26.87</v>
      </c>
      <c r="Z61">
        <f>BAWANA!BD61+BAWANA!BE61</f>
        <v>29.5</v>
      </c>
      <c r="AA61">
        <f>BAWANA!X61+BAWANA!Y61</f>
        <v>26.87</v>
      </c>
      <c r="AB61">
        <f>BAWANA!AE61+BAWANA!AF61</f>
        <v>29.5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213.63</v>
      </c>
      <c r="E62">
        <f>BAWANA!AM62</f>
        <v>0</v>
      </c>
      <c r="F62">
        <f t="shared" si="4"/>
        <v>256</v>
      </c>
      <c r="G62">
        <f t="shared" si="5"/>
        <v>213.63</v>
      </c>
      <c r="H62" s="154"/>
      <c r="I62">
        <f>BRPL_EOD!AK62+BRPL_EOD!AL62</f>
        <v>83.65</v>
      </c>
      <c r="J62">
        <f>BYPL_EOD!AK62+BYPL_EOD!AL62</f>
        <v>45</v>
      </c>
      <c r="K62">
        <f>MES_EOD!AK62+MES_EOD!AL62</f>
        <v>5</v>
      </c>
      <c r="L62">
        <f>NDMC_EOD!AK62+NDMC_EOD!AL62</f>
        <v>21.54</v>
      </c>
      <c r="M62">
        <f>TPDDL_EOD!AK62+TPDDL_EOD!AL62</f>
        <v>58.44</v>
      </c>
      <c r="N62">
        <f t="shared" si="0"/>
        <v>213.63</v>
      </c>
      <c r="O62" s="154">
        <f t="shared" si="1"/>
        <v>0</v>
      </c>
      <c r="P62">
        <v>83.65</v>
      </c>
      <c r="Q62">
        <v>45</v>
      </c>
      <c r="R62">
        <v>5</v>
      </c>
      <c r="S62">
        <v>21.54</v>
      </c>
      <c r="T62">
        <v>58.44</v>
      </c>
      <c r="U62" s="156">
        <f t="shared" si="2"/>
        <v>213.63</v>
      </c>
      <c r="V62" s="154">
        <f t="shared" si="3"/>
        <v>0</v>
      </c>
      <c r="Y62">
        <f>BAWANA!AW62+BAWANA!AX62</f>
        <v>26.87</v>
      </c>
      <c r="Z62">
        <f>BAWANA!BD62+BAWANA!BE62</f>
        <v>29.5</v>
      </c>
      <c r="AA62">
        <f>BAWANA!X62+BAWANA!Y62</f>
        <v>26.87</v>
      </c>
      <c r="AB62">
        <f>BAWANA!AE62+BAWANA!AF62</f>
        <v>29.5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213.63</v>
      </c>
      <c r="E63">
        <f>BAWANA!AM63</f>
        <v>0</v>
      </c>
      <c r="F63">
        <f t="shared" si="4"/>
        <v>256</v>
      </c>
      <c r="G63">
        <f t="shared" si="5"/>
        <v>213.63</v>
      </c>
      <c r="H63" s="154"/>
      <c r="I63">
        <f>BRPL_EOD!AK63+BRPL_EOD!AL63</f>
        <v>83.65</v>
      </c>
      <c r="J63">
        <f>BYPL_EOD!AK63+BYPL_EOD!AL63</f>
        <v>45</v>
      </c>
      <c r="K63">
        <f>MES_EOD!AK63+MES_EOD!AL63</f>
        <v>5</v>
      </c>
      <c r="L63">
        <f>NDMC_EOD!AK63+NDMC_EOD!AL63</f>
        <v>21.54</v>
      </c>
      <c r="M63">
        <f>TPDDL_EOD!AK63+TPDDL_EOD!AL63</f>
        <v>58.44</v>
      </c>
      <c r="N63">
        <f t="shared" si="0"/>
        <v>213.63</v>
      </c>
      <c r="O63" s="154">
        <f t="shared" si="1"/>
        <v>0</v>
      </c>
      <c r="P63">
        <v>83.65</v>
      </c>
      <c r="Q63">
        <v>45</v>
      </c>
      <c r="R63">
        <v>5</v>
      </c>
      <c r="S63">
        <v>21.54</v>
      </c>
      <c r="T63">
        <v>58.44</v>
      </c>
      <c r="U63" s="156">
        <f t="shared" si="2"/>
        <v>213.63</v>
      </c>
      <c r="V63" s="154">
        <f t="shared" si="3"/>
        <v>0</v>
      </c>
      <c r="Y63">
        <f>BAWANA!AW63+BAWANA!AX63</f>
        <v>26.87</v>
      </c>
      <c r="Z63">
        <f>BAWANA!BD63+BAWANA!BE63</f>
        <v>29.5</v>
      </c>
      <c r="AA63">
        <f>BAWANA!X63+BAWANA!Y63</f>
        <v>26.87</v>
      </c>
      <c r="AB63">
        <f>BAWANA!AE63+BAWANA!AF63</f>
        <v>29.5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213.63</v>
      </c>
      <c r="E64">
        <f>BAWANA!AM64</f>
        <v>0</v>
      </c>
      <c r="F64">
        <f t="shared" si="4"/>
        <v>256</v>
      </c>
      <c r="G64">
        <f t="shared" si="5"/>
        <v>213.63</v>
      </c>
      <c r="H64" s="154"/>
      <c r="I64">
        <f>BRPL_EOD!AK64+BRPL_EOD!AL64</f>
        <v>83.65</v>
      </c>
      <c r="J64">
        <f>BYPL_EOD!AK64+BYPL_EOD!AL64</f>
        <v>45</v>
      </c>
      <c r="K64">
        <f>MES_EOD!AK64+MES_EOD!AL64</f>
        <v>5</v>
      </c>
      <c r="L64">
        <f>NDMC_EOD!AK64+NDMC_EOD!AL64</f>
        <v>21.54</v>
      </c>
      <c r="M64">
        <f>TPDDL_EOD!AK64+TPDDL_EOD!AL64</f>
        <v>58.44</v>
      </c>
      <c r="N64">
        <f t="shared" si="0"/>
        <v>213.63</v>
      </c>
      <c r="O64" s="154">
        <f t="shared" si="1"/>
        <v>0</v>
      </c>
      <c r="P64">
        <v>83.65</v>
      </c>
      <c r="Q64">
        <v>45</v>
      </c>
      <c r="R64">
        <v>5</v>
      </c>
      <c r="S64">
        <v>21.54</v>
      </c>
      <c r="T64">
        <v>58.44</v>
      </c>
      <c r="U64" s="156">
        <f t="shared" si="2"/>
        <v>213.63</v>
      </c>
      <c r="V64" s="154">
        <f t="shared" si="3"/>
        <v>0</v>
      </c>
      <c r="Y64">
        <f>BAWANA!AW64+BAWANA!AX64</f>
        <v>26.87</v>
      </c>
      <c r="Z64">
        <f>BAWANA!BD64+BAWANA!BE64</f>
        <v>29.5</v>
      </c>
      <c r="AA64">
        <f>BAWANA!X64+BAWANA!Y64</f>
        <v>26.87</v>
      </c>
      <c r="AB64">
        <f>BAWANA!AE64+BAWANA!AF64</f>
        <v>29.5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213.63</v>
      </c>
      <c r="E65">
        <f>BAWANA!AM65</f>
        <v>0</v>
      </c>
      <c r="F65">
        <f t="shared" si="4"/>
        <v>256</v>
      </c>
      <c r="G65">
        <f t="shared" si="5"/>
        <v>213.63</v>
      </c>
      <c r="H65" s="154"/>
      <c r="I65">
        <f>BRPL_EOD!AK65+BRPL_EOD!AL65</f>
        <v>83.65</v>
      </c>
      <c r="J65">
        <f>BYPL_EOD!AK65+BYPL_EOD!AL65</f>
        <v>45</v>
      </c>
      <c r="K65">
        <f>MES_EOD!AK65+MES_EOD!AL65</f>
        <v>5</v>
      </c>
      <c r="L65">
        <f>NDMC_EOD!AK65+NDMC_EOD!AL65</f>
        <v>21.54</v>
      </c>
      <c r="M65">
        <f>TPDDL_EOD!AK65+TPDDL_EOD!AL65</f>
        <v>58.44</v>
      </c>
      <c r="N65">
        <f t="shared" si="0"/>
        <v>213.63</v>
      </c>
      <c r="O65" s="154">
        <f t="shared" si="1"/>
        <v>0</v>
      </c>
      <c r="P65">
        <v>83.65</v>
      </c>
      <c r="Q65">
        <v>45</v>
      </c>
      <c r="R65">
        <v>5</v>
      </c>
      <c r="S65">
        <v>21.54</v>
      </c>
      <c r="T65">
        <v>58.44</v>
      </c>
      <c r="U65" s="156">
        <f t="shared" si="2"/>
        <v>213.63</v>
      </c>
      <c r="V65" s="154">
        <f t="shared" si="3"/>
        <v>0</v>
      </c>
      <c r="Y65">
        <f>BAWANA!AW65+BAWANA!AX65</f>
        <v>26.87</v>
      </c>
      <c r="Z65">
        <f>BAWANA!BD65+BAWANA!BE65</f>
        <v>29.5</v>
      </c>
      <c r="AA65">
        <f>BAWANA!X65+BAWANA!Y65</f>
        <v>26.87</v>
      </c>
      <c r="AB65">
        <f>BAWANA!AE65+BAWANA!AF65</f>
        <v>29.5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213.63</v>
      </c>
      <c r="E66">
        <f>BAWANA!AM66</f>
        <v>0</v>
      </c>
      <c r="F66">
        <f t="shared" si="4"/>
        <v>256</v>
      </c>
      <c r="G66">
        <f t="shared" si="5"/>
        <v>213.63</v>
      </c>
      <c r="H66" s="154"/>
      <c r="I66">
        <f>BRPL_EOD!AK66+BRPL_EOD!AL66</f>
        <v>83.65</v>
      </c>
      <c r="J66">
        <f>BYPL_EOD!AK66+BYPL_EOD!AL66</f>
        <v>45</v>
      </c>
      <c r="K66">
        <f>MES_EOD!AK66+MES_EOD!AL66</f>
        <v>5</v>
      </c>
      <c r="L66">
        <f>NDMC_EOD!AK66+NDMC_EOD!AL66</f>
        <v>21.54</v>
      </c>
      <c r="M66">
        <f>TPDDL_EOD!AK66+TPDDL_EOD!AL66</f>
        <v>58.44</v>
      </c>
      <c r="N66">
        <f t="shared" si="0"/>
        <v>213.63</v>
      </c>
      <c r="O66" s="154">
        <f t="shared" si="1"/>
        <v>0</v>
      </c>
      <c r="P66">
        <v>83.65</v>
      </c>
      <c r="Q66">
        <v>45</v>
      </c>
      <c r="R66">
        <v>5</v>
      </c>
      <c r="S66">
        <v>21.54</v>
      </c>
      <c r="T66">
        <v>58.44</v>
      </c>
      <c r="U66" s="156">
        <f t="shared" si="2"/>
        <v>213.63</v>
      </c>
      <c r="V66" s="154">
        <f t="shared" si="3"/>
        <v>0</v>
      </c>
      <c r="Y66">
        <f>BAWANA!AW66+BAWANA!AX66</f>
        <v>26.87</v>
      </c>
      <c r="Z66">
        <f>BAWANA!BD66+BAWANA!BE66</f>
        <v>29.5</v>
      </c>
      <c r="AA66">
        <f>BAWANA!X66+BAWANA!Y66</f>
        <v>26.87</v>
      </c>
      <c r="AB66">
        <f>BAWANA!AE66+BAWANA!AF66</f>
        <v>29.5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213.63</v>
      </c>
      <c r="E67">
        <f>BAWANA!AM67</f>
        <v>0</v>
      </c>
      <c r="F67">
        <f t="shared" si="4"/>
        <v>256</v>
      </c>
      <c r="G67">
        <f t="shared" si="5"/>
        <v>213.63</v>
      </c>
      <c r="H67" s="154"/>
      <c r="I67">
        <f>BRPL_EOD!AK67+BRPL_EOD!AL67</f>
        <v>83.65</v>
      </c>
      <c r="J67">
        <f>BYPL_EOD!AK67+BYPL_EOD!AL67</f>
        <v>45</v>
      </c>
      <c r="K67">
        <f>MES_EOD!AK67+MES_EOD!AL67</f>
        <v>5</v>
      </c>
      <c r="L67">
        <f>NDMC_EOD!AK67+NDMC_EOD!AL67</f>
        <v>21.54</v>
      </c>
      <c r="M67">
        <f>TPDDL_EOD!AK67+TPDDL_EOD!AL67</f>
        <v>58.44</v>
      </c>
      <c r="N67">
        <f t="shared" ref="N67:N98" si="7">SUM(I67:M67)</f>
        <v>213.63</v>
      </c>
      <c r="O67" s="154">
        <f t="shared" ref="O67:O98" si="8">G67-N67</f>
        <v>0</v>
      </c>
      <c r="P67">
        <v>83.65</v>
      </c>
      <c r="Q67">
        <v>45</v>
      </c>
      <c r="R67">
        <v>5</v>
      </c>
      <c r="S67">
        <v>21.54</v>
      </c>
      <c r="T67">
        <v>58.44</v>
      </c>
      <c r="U67" s="156">
        <f t="shared" ref="U67:U98" si="9">SUM(P67:T67)</f>
        <v>213.63</v>
      </c>
      <c r="V67" s="154">
        <f t="shared" ref="V67:V99" si="10">G67-U67</f>
        <v>0</v>
      </c>
      <c r="Y67">
        <f>BAWANA!AW67+BAWANA!AX67</f>
        <v>26.87</v>
      </c>
      <c r="Z67">
        <f>BAWANA!BD67+BAWANA!BE67</f>
        <v>29.5</v>
      </c>
      <c r="AA67">
        <f>BAWANA!X67+BAWANA!Y67</f>
        <v>26.87</v>
      </c>
      <c r="AB67">
        <f>BAWANA!AE67+BAWANA!AF67</f>
        <v>29.5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213.63</v>
      </c>
      <c r="H68" s="154"/>
      <c r="I68">
        <f>BRPL_EOD!AK68+BRPL_EOD!AL68</f>
        <v>83.65</v>
      </c>
      <c r="J68">
        <f>BYPL_EOD!AK68+BYPL_EOD!AL68</f>
        <v>45</v>
      </c>
      <c r="K68">
        <f>MES_EOD!AK68+MES_EOD!AL68</f>
        <v>5</v>
      </c>
      <c r="L68">
        <f>NDMC_EOD!AK68+NDMC_EOD!AL68</f>
        <v>21.54</v>
      </c>
      <c r="M68">
        <f>TPDDL_EOD!AK68+TPDDL_EOD!AL68</f>
        <v>58.44</v>
      </c>
      <c r="N68">
        <f t="shared" si="7"/>
        <v>213.63</v>
      </c>
      <c r="O68" s="154">
        <f t="shared" si="8"/>
        <v>0</v>
      </c>
      <c r="P68">
        <v>83.65</v>
      </c>
      <c r="Q68">
        <v>45</v>
      </c>
      <c r="R68">
        <v>5</v>
      </c>
      <c r="S68">
        <v>21.54</v>
      </c>
      <c r="T68">
        <v>58.44</v>
      </c>
      <c r="U68" s="156">
        <f t="shared" si="9"/>
        <v>213.63</v>
      </c>
      <c r="V68" s="154">
        <f t="shared" si="10"/>
        <v>0</v>
      </c>
      <c r="Y68">
        <f>BAWANA!AW68+BAWANA!AX68</f>
        <v>26.87</v>
      </c>
      <c r="Z68">
        <f>BAWANA!BD68+BAWANA!BE68</f>
        <v>29.5</v>
      </c>
      <c r="AA68">
        <f>BAWANA!X68+BAWANA!Y68</f>
        <v>26.87</v>
      </c>
      <c r="AB68">
        <f>BAWANA!AE68+BAWANA!AF68</f>
        <v>29.5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213.63</v>
      </c>
      <c r="E69">
        <f>BAWANA!AM69</f>
        <v>0</v>
      </c>
      <c r="F69">
        <f t="shared" si="11"/>
        <v>256</v>
      </c>
      <c r="G69">
        <f t="shared" si="12"/>
        <v>213.63</v>
      </c>
      <c r="H69" s="154"/>
      <c r="I69">
        <f>BRPL_EOD!AK69+BRPL_EOD!AL69</f>
        <v>83.65</v>
      </c>
      <c r="J69">
        <f>BYPL_EOD!AK69+BYPL_EOD!AL69</f>
        <v>45</v>
      </c>
      <c r="K69">
        <f>MES_EOD!AK69+MES_EOD!AL69</f>
        <v>5</v>
      </c>
      <c r="L69">
        <f>NDMC_EOD!AK69+NDMC_EOD!AL69</f>
        <v>21.54</v>
      </c>
      <c r="M69">
        <f>TPDDL_EOD!AK69+TPDDL_EOD!AL69</f>
        <v>58.44</v>
      </c>
      <c r="N69">
        <f t="shared" si="7"/>
        <v>213.63</v>
      </c>
      <c r="O69" s="154">
        <f t="shared" si="8"/>
        <v>0</v>
      </c>
      <c r="P69">
        <v>83.65</v>
      </c>
      <c r="Q69">
        <v>45</v>
      </c>
      <c r="R69">
        <v>5</v>
      </c>
      <c r="S69">
        <v>21.54</v>
      </c>
      <c r="T69">
        <v>58.44</v>
      </c>
      <c r="U69" s="156">
        <f t="shared" si="9"/>
        <v>213.63</v>
      </c>
      <c r="V69" s="154">
        <f t="shared" si="10"/>
        <v>0</v>
      </c>
      <c r="Y69">
        <f>BAWANA!AW69+BAWANA!AX69</f>
        <v>26.87</v>
      </c>
      <c r="Z69">
        <f>BAWANA!BD69+BAWANA!BE69</f>
        <v>29.5</v>
      </c>
      <c r="AA69">
        <f>BAWANA!X69+BAWANA!Y69</f>
        <v>26.87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213.63</v>
      </c>
      <c r="E70">
        <f>BAWANA!AM70</f>
        <v>0</v>
      </c>
      <c r="F70">
        <f t="shared" si="11"/>
        <v>256</v>
      </c>
      <c r="G70">
        <f t="shared" si="12"/>
        <v>213.63</v>
      </c>
      <c r="H70" s="154"/>
      <c r="I70">
        <f>BRPL_EOD!AK70+BRPL_EOD!AL70</f>
        <v>83.65</v>
      </c>
      <c r="J70">
        <f>BYPL_EOD!AK70+BYPL_EOD!AL70</f>
        <v>45</v>
      </c>
      <c r="K70">
        <f>MES_EOD!AK70+MES_EOD!AL70</f>
        <v>5</v>
      </c>
      <c r="L70">
        <f>NDMC_EOD!AK70+NDMC_EOD!AL70</f>
        <v>21.54</v>
      </c>
      <c r="M70">
        <f>TPDDL_EOD!AK70+TPDDL_EOD!AL70</f>
        <v>58.44</v>
      </c>
      <c r="N70">
        <f t="shared" si="7"/>
        <v>213.63</v>
      </c>
      <c r="O70" s="154">
        <f t="shared" si="8"/>
        <v>0</v>
      </c>
      <c r="P70">
        <v>83.65</v>
      </c>
      <c r="Q70">
        <v>45</v>
      </c>
      <c r="R70">
        <v>5</v>
      </c>
      <c r="S70">
        <v>21.54</v>
      </c>
      <c r="T70">
        <v>58.44</v>
      </c>
      <c r="U70" s="156">
        <f t="shared" si="9"/>
        <v>213.63</v>
      </c>
      <c r="V70" s="154">
        <f t="shared" si="10"/>
        <v>0</v>
      </c>
      <c r="Y70">
        <f>BAWANA!AW70+BAWANA!AX70</f>
        <v>26.87</v>
      </c>
      <c r="Z70">
        <f>BAWANA!BD70+BAWANA!BE70</f>
        <v>29.5</v>
      </c>
      <c r="AA70">
        <f>BAWANA!X70+BAWANA!Y70</f>
        <v>26.87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213.63</v>
      </c>
      <c r="E71">
        <f>BAWANA!AM71</f>
        <v>0</v>
      </c>
      <c r="F71">
        <f t="shared" si="11"/>
        <v>256</v>
      </c>
      <c r="G71">
        <f t="shared" si="12"/>
        <v>213.63</v>
      </c>
      <c r="H71" s="154"/>
      <c r="I71">
        <f>BRPL_EOD!AK71+BRPL_EOD!AL71</f>
        <v>83.65</v>
      </c>
      <c r="J71">
        <f>BYPL_EOD!AK71+BYPL_EOD!AL71</f>
        <v>45</v>
      </c>
      <c r="K71">
        <f>MES_EOD!AK71+MES_EOD!AL71</f>
        <v>5</v>
      </c>
      <c r="L71">
        <f>NDMC_EOD!AK71+NDMC_EOD!AL71</f>
        <v>21.54</v>
      </c>
      <c r="M71">
        <f>TPDDL_EOD!AK71+TPDDL_EOD!AL71</f>
        <v>58.44</v>
      </c>
      <c r="N71">
        <f t="shared" si="7"/>
        <v>213.63</v>
      </c>
      <c r="O71" s="154">
        <f t="shared" si="8"/>
        <v>0</v>
      </c>
      <c r="P71">
        <v>83.65</v>
      </c>
      <c r="Q71">
        <v>45</v>
      </c>
      <c r="R71">
        <v>5</v>
      </c>
      <c r="S71">
        <v>21.54</v>
      </c>
      <c r="T71">
        <v>58.44</v>
      </c>
      <c r="U71" s="156">
        <f t="shared" si="9"/>
        <v>213.63</v>
      </c>
      <c r="V71" s="154">
        <f t="shared" si="10"/>
        <v>0</v>
      </c>
      <c r="Y71">
        <f>BAWANA!AW71+BAWANA!AX71</f>
        <v>26.87</v>
      </c>
      <c r="Z71">
        <f>BAWANA!BD71+BAWANA!BE71</f>
        <v>29.5</v>
      </c>
      <c r="AA71">
        <f>BAWANA!X71+BAWANA!Y71</f>
        <v>26.87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213.63</v>
      </c>
      <c r="E72">
        <f>BAWANA!AM72</f>
        <v>0</v>
      </c>
      <c r="F72">
        <f t="shared" si="11"/>
        <v>256</v>
      </c>
      <c r="G72">
        <f t="shared" si="12"/>
        <v>213.63</v>
      </c>
      <c r="H72" s="154"/>
      <c r="I72">
        <f>BRPL_EOD!AK72+BRPL_EOD!AL72</f>
        <v>83.65</v>
      </c>
      <c r="J72">
        <f>BYPL_EOD!AK72+BYPL_EOD!AL72</f>
        <v>45</v>
      </c>
      <c r="K72">
        <f>MES_EOD!AK72+MES_EOD!AL72</f>
        <v>5</v>
      </c>
      <c r="L72">
        <f>NDMC_EOD!AK72+NDMC_EOD!AL72</f>
        <v>21.54</v>
      </c>
      <c r="M72">
        <f>TPDDL_EOD!AK72+TPDDL_EOD!AL72</f>
        <v>58.44</v>
      </c>
      <c r="N72">
        <f t="shared" si="7"/>
        <v>213.63</v>
      </c>
      <c r="O72" s="154">
        <f t="shared" si="8"/>
        <v>0</v>
      </c>
      <c r="P72">
        <v>83.65</v>
      </c>
      <c r="Q72">
        <v>45</v>
      </c>
      <c r="R72">
        <v>5</v>
      </c>
      <c r="S72">
        <v>21.54</v>
      </c>
      <c r="T72">
        <v>58.44</v>
      </c>
      <c r="U72" s="156">
        <f t="shared" si="9"/>
        <v>213.63</v>
      </c>
      <c r="V72" s="154">
        <f t="shared" si="10"/>
        <v>0</v>
      </c>
      <c r="Y72">
        <f>BAWANA!AW72+BAWANA!AX72</f>
        <v>26.87</v>
      </c>
      <c r="Z72">
        <f>BAWANA!BD72+BAWANA!BE72</f>
        <v>29.5</v>
      </c>
      <c r="AA72">
        <f>BAWANA!X72+BAWANA!Y72</f>
        <v>26.87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213.63</v>
      </c>
      <c r="E73">
        <f>BAWANA!AM73</f>
        <v>0</v>
      </c>
      <c r="F73">
        <f t="shared" si="11"/>
        <v>256</v>
      </c>
      <c r="G73">
        <f t="shared" si="12"/>
        <v>213.63</v>
      </c>
      <c r="H73" s="154"/>
      <c r="I73">
        <f>BRPL_EOD!AK73+BRPL_EOD!AL73</f>
        <v>83.65</v>
      </c>
      <c r="J73">
        <f>BYPL_EOD!AK73+BYPL_EOD!AL73</f>
        <v>45</v>
      </c>
      <c r="K73">
        <f>MES_EOD!AK73+MES_EOD!AL73</f>
        <v>5</v>
      </c>
      <c r="L73">
        <f>NDMC_EOD!AK73+NDMC_EOD!AL73</f>
        <v>21.54</v>
      </c>
      <c r="M73">
        <f>TPDDL_EOD!AK73+TPDDL_EOD!AL73</f>
        <v>58.44</v>
      </c>
      <c r="N73">
        <f t="shared" si="7"/>
        <v>213.63</v>
      </c>
      <c r="O73" s="154">
        <f t="shared" si="8"/>
        <v>0</v>
      </c>
      <c r="P73">
        <v>83.65</v>
      </c>
      <c r="Q73">
        <v>45</v>
      </c>
      <c r="R73">
        <v>5</v>
      </c>
      <c r="S73">
        <v>21.54</v>
      </c>
      <c r="T73">
        <v>58.44</v>
      </c>
      <c r="U73" s="156">
        <f t="shared" si="9"/>
        <v>213.63</v>
      </c>
      <c r="V73" s="154">
        <f t="shared" si="10"/>
        <v>0</v>
      </c>
      <c r="Y73">
        <f>BAWANA!AW73+BAWANA!AX73</f>
        <v>26.87</v>
      </c>
      <c r="Z73">
        <f>BAWANA!BD73+BAWANA!BE73</f>
        <v>29.5</v>
      </c>
      <c r="AA73">
        <f>BAWANA!X73+BAWANA!Y73</f>
        <v>26.87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213.63</v>
      </c>
      <c r="E74">
        <f>BAWANA!AM74</f>
        <v>0</v>
      </c>
      <c r="F74">
        <f t="shared" si="11"/>
        <v>256</v>
      </c>
      <c r="G74">
        <f t="shared" si="12"/>
        <v>213.63</v>
      </c>
      <c r="H74" s="154"/>
      <c r="I74">
        <f>BRPL_EOD!AK74+BRPL_EOD!AL74</f>
        <v>83.65</v>
      </c>
      <c r="J74">
        <f>BYPL_EOD!AK74+BYPL_EOD!AL74</f>
        <v>45</v>
      </c>
      <c r="K74">
        <f>MES_EOD!AK74+MES_EOD!AL74</f>
        <v>5</v>
      </c>
      <c r="L74">
        <f>NDMC_EOD!AK74+NDMC_EOD!AL74</f>
        <v>21.54</v>
      </c>
      <c r="M74">
        <f>TPDDL_EOD!AK74+TPDDL_EOD!AL74</f>
        <v>58.44</v>
      </c>
      <c r="N74">
        <f t="shared" si="7"/>
        <v>213.63</v>
      </c>
      <c r="O74" s="154">
        <f t="shared" si="8"/>
        <v>0</v>
      </c>
      <c r="P74">
        <v>83.65</v>
      </c>
      <c r="Q74">
        <v>45</v>
      </c>
      <c r="R74">
        <v>5</v>
      </c>
      <c r="S74">
        <v>21.54</v>
      </c>
      <c r="T74">
        <v>58.44</v>
      </c>
      <c r="U74" s="156">
        <f t="shared" si="9"/>
        <v>213.63</v>
      </c>
      <c r="V74" s="154">
        <f t="shared" si="10"/>
        <v>0</v>
      </c>
      <c r="Y74">
        <f>BAWANA!AW74+BAWANA!AX74</f>
        <v>26.87</v>
      </c>
      <c r="Z74">
        <f>BAWANA!BD74+BAWANA!BE74</f>
        <v>29.5</v>
      </c>
      <c r="AA74">
        <f>BAWANA!X74+BAWANA!Y74</f>
        <v>26.87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213.63</v>
      </c>
      <c r="E75">
        <f>BAWANA!AM75</f>
        <v>0</v>
      </c>
      <c r="F75">
        <f t="shared" si="11"/>
        <v>256</v>
      </c>
      <c r="G75">
        <f t="shared" si="12"/>
        <v>213.63</v>
      </c>
      <c r="H75" s="154"/>
      <c r="I75">
        <f>BRPL_EOD!AK75+BRPL_EOD!AL75</f>
        <v>83.65</v>
      </c>
      <c r="J75">
        <f>BYPL_EOD!AK75+BYPL_EOD!AL75</f>
        <v>45</v>
      </c>
      <c r="K75">
        <f>MES_EOD!AK75+MES_EOD!AL75</f>
        <v>5</v>
      </c>
      <c r="L75">
        <f>NDMC_EOD!AK75+NDMC_EOD!AL75</f>
        <v>21.54</v>
      </c>
      <c r="M75">
        <f>TPDDL_EOD!AK75+TPDDL_EOD!AL75</f>
        <v>58.44</v>
      </c>
      <c r="N75">
        <f t="shared" si="7"/>
        <v>213.63</v>
      </c>
      <c r="O75" s="154">
        <f t="shared" si="8"/>
        <v>0</v>
      </c>
      <c r="P75">
        <v>83.65</v>
      </c>
      <c r="Q75">
        <v>45</v>
      </c>
      <c r="R75">
        <v>5</v>
      </c>
      <c r="S75">
        <v>21.54</v>
      </c>
      <c r="T75">
        <v>58.44</v>
      </c>
      <c r="U75" s="156">
        <f t="shared" si="9"/>
        <v>213.63</v>
      </c>
      <c r="V75" s="154">
        <f t="shared" si="10"/>
        <v>0</v>
      </c>
      <c r="Y75">
        <f>BAWANA!AW75+BAWANA!AX75</f>
        <v>26.87</v>
      </c>
      <c r="Z75">
        <f>BAWANA!BD75+BAWANA!BE75</f>
        <v>29.5</v>
      </c>
      <c r="AA75">
        <f>BAWANA!X75+BAWANA!Y75</f>
        <v>26.87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213.63</v>
      </c>
      <c r="E76">
        <f>BAWANA!AM76</f>
        <v>0</v>
      </c>
      <c r="F76">
        <f t="shared" si="11"/>
        <v>256</v>
      </c>
      <c r="G76">
        <f t="shared" si="12"/>
        <v>213.63</v>
      </c>
      <c r="H76" s="154"/>
      <c r="I76">
        <f>BRPL_EOD!AK76+BRPL_EOD!AL76</f>
        <v>83.65</v>
      </c>
      <c r="J76">
        <f>BYPL_EOD!AK76+BYPL_EOD!AL76</f>
        <v>45</v>
      </c>
      <c r="K76">
        <f>MES_EOD!AK76+MES_EOD!AL76</f>
        <v>5</v>
      </c>
      <c r="L76">
        <f>NDMC_EOD!AK76+NDMC_EOD!AL76</f>
        <v>21.54</v>
      </c>
      <c r="M76">
        <f>TPDDL_EOD!AK76+TPDDL_EOD!AL76</f>
        <v>58.44</v>
      </c>
      <c r="N76">
        <f t="shared" si="7"/>
        <v>213.63</v>
      </c>
      <c r="O76" s="154">
        <f t="shared" si="8"/>
        <v>0</v>
      </c>
      <c r="P76">
        <v>83.65</v>
      </c>
      <c r="Q76">
        <v>45</v>
      </c>
      <c r="R76">
        <v>5</v>
      </c>
      <c r="S76">
        <v>21.54</v>
      </c>
      <c r="T76">
        <v>58.44</v>
      </c>
      <c r="U76" s="156">
        <f t="shared" si="9"/>
        <v>213.63</v>
      </c>
      <c r="V76" s="154">
        <f t="shared" si="10"/>
        <v>0</v>
      </c>
      <c r="Y76">
        <f>BAWANA!AW76+BAWANA!AX76</f>
        <v>26.87</v>
      </c>
      <c r="Z76">
        <f>BAWANA!BD76+BAWANA!BE76</f>
        <v>29.5</v>
      </c>
      <c r="AA76">
        <f>BAWANA!X76+BAWANA!Y76</f>
        <v>26.87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213.63</v>
      </c>
      <c r="E77">
        <f>BAWANA!AM77</f>
        <v>0</v>
      </c>
      <c r="F77">
        <f t="shared" si="11"/>
        <v>256</v>
      </c>
      <c r="G77">
        <f t="shared" si="12"/>
        <v>213.63</v>
      </c>
      <c r="H77" s="154"/>
      <c r="I77">
        <f>BRPL_EOD!AK77+BRPL_EOD!AL77</f>
        <v>83.65</v>
      </c>
      <c r="J77">
        <f>BYPL_EOD!AK77+BYPL_EOD!AL77</f>
        <v>45</v>
      </c>
      <c r="K77">
        <f>MES_EOD!AK77+MES_EOD!AL77</f>
        <v>5</v>
      </c>
      <c r="L77">
        <f>NDMC_EOD!AK77+NDMC_EOD!AL77</f>
        <v>21.54</v>
      </c>
      <c r="M77">
        <f>TPDDL_EOD!AK77+TPDDL_EOD!AL77</f>
        <v>58.44</v>
      </c>
      <c r="N77">
        <f t="shared" si="7"/>
        <v>213.63</v>
      </c>
      <c r="O77" s="154">
        <f t="shared" si="8"/>
        <v>0</v>
      </c>
      <c r="P77">
        <v>83.65</v>
      </c>
      <c r="Q77">
        <v>45</v>
      </c>
      <c r="R77">
        <v>5</v>
      </c>
      <c r="S77">
        <v>21.54</v>
      </c>
      <c r="T77">
        <v>58.44</v>
      </c>
      <c r="U77" s="156">
        <f t="shared" si="9"/>
        <v>213.63</v>
      </c>
      <c r="V77" s="154">
        <f t="shared" si="10"/>
        <v>0</v>
      </c>
      <c r="Y77">
        <f>BAWANA!AW77+BAWANA!AX77</f>
        <v>26.87</v>
      </c>
      <c r="Z77">
        <f>BAWANA!BD77+BAWANA!BE77</f>
        <v>29.5</v>
      </c>
      <c r="AA77">
        <f>BAWANA!X77+BAWANA!Y77</f>
        <v>26.87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213.63</v>
      </c>
      <c r="E78">
        <f>BAWANA!AM78</f>
        <v>0</v>
      </c>
      <c r="F78">
        <f t="shared" si="11"/>
        <v>256</v>
      </c>
      <c r="G78">
        <f t="shared" si="12"/>
        <v>213.63</v>
      </c>
      <c r="H78" s="154"/>
      <c r="I78">
        <f>BRPL_EOD!AK78+BRPL_EOD!AL78</f>
        <v>83.65</v>
      </c>
      <c r="J78">
        <f>BYPL_EOD!AK78+BYPL_EOD!AL78</f>
        <v>45</v>
      </c>
      <c r="K78">
        <f>MES_EOD!AK78+MES_EOD!AL78</f>
        <v>5</v>
      </c>
      <c r="L78">
        <f>NDMC_EOD!AK78+NDMC_EOD!AL78</f>
        <v>21.54</v>
      </c>
      <c r="M78">
        <f>TPDDL_EOD!AK78+TPDDL_EOD!AL78</f>
        <v>58.44</v>
      </c>
      <c r="N78">
        <f t="shared" si="7"/>
        <v>213.63</v>
      </c>
      <c r="O78" s="154">
        <f t="shared" si="8"/>
        <v>0</v>
      </c>
      <c r="P78">
        <v>83.65</v>
      </c>
      <c r="Q78">
        <v>45</v>
      </c>
      <c r="R78">
        <v>5</v>
      </c>
      <c r="S78">
        <v>21.54</v>
      </c>
      <c r="T78">
        <v>58.44</v>
      </c>
      <c r="U78" s="156">
        <f t="shared" si="9"/>
        <v>213.63</v>
      </c>
      <c r="V78" s="154">
        <f t="shared" si="10"/>
        <v>0</v>
      </c>
      <c r="Y78">
        <f>BAWANA!AW78+BAWANA!AX78</f>
        <v>26.87</v>
      </c>
      <c r="Z78">
        <f>BAWANA!BD78+BAWANA!BE78</f>
        <v>29.5</v>
      </c>
      <c r="AA78">
        <f>BAWANA!X78+BAWANA!Y78</f>
        <v>26.87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215.02</v>
      </c>
      <c r="E79">
        <f>BAWANA!AM79</f>
        <v>0</v>
      </c>
      <c r="F79">
        <f t="shared" si="11"/>
        <v>256</v>
      </c>
      <c r="G79">
        <f t="shared" si="12"/>
        <v>215.02</v>
      </c>
      <c r="H79" s="154"/>
      <c r="I79">
        <f>BRPL_EOD!AK79+BRPL_EOD!AL79</f>
        <v>79.319999999999993</v>
      </c>
      <c r="J79">
        <f>BYPL_EOD!AK79+BYPL_EOD!AL79</f>
        <v>45</v>
      </c>
      <c r="K79">
        <f>MES_EOD!AK79+MES_EOD!AL79</f>
        <v>5</v>
      </c>
      <c r="L79">
        <f>NDMC_EOD!AK79+NDMC_EOD!AL79</f>
        <v>21.54</v>
      </c>
      <c r="M79">
        <f>TPDDL_EOD!AK79+TPDDL_EOD!AL79</f>
        <v>64.16</v>
      </c>
      <c r="N79">
        <f t="shared" si="7"/>
        <v>215.01999999999998</v>
      </c>
      <c r="O79" s="154">
        <f t="shared" si="8"/>
        <v>0</v>
      </c>
      <c r="P79">
        <v>79.320000000000007</v>
      </c>
      <c r="Q79">
        <v>45.000000000000007</v>
      </c>
      <c r="R79">
        <v>5.0000000000000009</v>
      </c>
      <c r="S79">
        <v>21.540000000000003</v>
      </c>
      <c r="T79">
        <v>64.160000000000011</v>
      </c>
      <c r="U79" s="156">
        <f t="shared" si="9"/>
        <v>215.02000000000004</v>
      </c>
      <c r="V79" s="154">
        <f t="shared" si="10"/>
        <v>0</v>
      </c>
      <c r="Y79">
        <f>BAWANA!AW79+BAWANA!AX79</f>
        <v>25.48</v>
      </c>
      <c r="Z79">
        <f>BAWANA!BD79+BAWANA!BE79</f>
        <v>29.5</v>
      </c>
      <c r="AA79">
        <f>BAWANA!X79+BAWANA!Y79</f>
        <v>25.48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215.02</v>
      </c>
      <c r="E80">
        <f>BAWANA!AM80</f>
        <v>0</v>
      </c>
      <c r="F80">
        <f t="shared" si="11"/>
        <v>256</v>
      </c>
      <c r="G80">
        <f t="shared" si="12"/>
        <v>215.02</v>
      </c>
      <c r="H80" s="154"/>
      <c r="I80">
        <f>BRPL_EOD!AK80+BRPL_EOD!AL80</f>
        <v>79.319999999999993</v>
      </c>
      <c r="J80">
        <f>BYPL_EOD!AK80+BYPL_EOD!AL80</f>
        <v>45</v>
      </c>
      <c r="K80">
        <f>MES_EOD!AK80+MES_EOD!AL80</f>
        <v>5</v>
      </c>
      <c r="L80">
        <f>NDMC_EOD!AK80+NDMC_EOD!AL80</f>
        <v>21.54</v>
      </c>
      <c r="M80">
        <f>TPDDL_EOD!AK80+TPDDL_EOD!AL80</f>
        <v>64.16</v>
      </c>
      <c r="N80">
        <f t="shared" si="7"/>
        <v>215.01999999999998</v>
      </c>
      <c r="O80" s="154">
        <f t="shared" si="8"/>
        <v>0</v>
      </c>
      <c r="P80">
        <v>79.320000000000007</v>
      </c>
      <c r="Q80">
        <v>45.000000000000007</v>
      </c>
      <c r="R80">
        <v>5.0000000000000009</v>
      </c>
      <c r="S80">
        <v>21.540000000000003</v>
      </c>
      <c r="T80">
        <v>64.160000000000011</v>
      </c>
      <c r="U80" s="156">
        <f t="shared" si="9"/>
        <v>215.02000000000004</v>
      </c>
      <c r="V80" s="154">
        <f t="shared" si="10"/>
        <v>0</v>
      </c>
      <c r="Y80">
        <f>BAWANA!AW80+BAWANA!AX80</f>
        <v>25.48</v>
      </c>
      <c r="Z80">
        <f>BAWANA!BD80+BAWANA!BE80</f>
        <v>29.5</v>
      </c>
      <c r="AA80">
        <f>BAWANA!X80+BAWANA!Y80</f>
        <v>25.48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215.02</v>
      </c>
      <c r="E81">
        <f>BAWANA!AM81</f>
        <v>0</v>
      </c>
      <c r="F81">
        <f t="shared" si="11"/>
        <v>256</v>
      </c>
      <c r="G81">
        <f t="shared" si="12"/>
        <v>215.02</v>
      </c>
      <c r="H81" s="154"/>
      <c r="I81">
        <f>BRPL_EOD!AK81+BRPL_EOD!AL81</f>
        <v>79.319999999999993</v>
      </c>
      <c r="J81">
        <f>BYPL_EOD!AK81+BYPL_EOD!AL81</f>
        <v>45</v>
      </c>
      <c r="K81">
        <f>MES_EOD!AK81+MES_EOD!AL81</f>
        <v>5</v>
      </c>
      <c r="L81">
        <f>NDMC_EOD!AK81+NDMC_EOD!AL81</f>
        <v>21.54</v>
      </c>
      <c r="M81">
        <f>TPDDL_EOD!AK81+TPDDL_EOD!AL81</f>
        <v>64.16</v>
      </c>
      <c r="N81">
        <f t="shared" si="7"/>
        <v>215.01999999999998</v>
      </c>
      <c r="O81" s="154">
        <f t="shared" si="8"/>
        <v>0</v>
      </c>
      <c r="P81">
        <v>79.320000000000007</v>
      </c>
      <c r="Q81">
        <v>45.000000000000007</v>
      </c>
      <c r="R81">
        <v>5.0000000000000009</v>
      </c>
      <c r="S81">
        <v>21.540000000000003</v>
      </c>
      <c r="T81">
        <v>64.160000000000011</v>
      </c>
      <c r="U81" s="156">
        <f t="shared" si="9"/>
        <v>215.02000000000004</v>
      </c>
      <c r="V81" s="154">
        <f t="shared" si="10"/>
        <v>0</v>
      </c>
      <c r="Y81">
        <f>BAWANA!AW81+BAWANA!AX81</f>
        <v>25.48</v>
      </c>
      <c r="Z81">
        <f>BAWANA!BD81+BAWANA!BE81</f>
        <v>29.5</v>
      </c>
      <c r="AA81">
        <f>BAWANA!X81+BAWANA!Y81</f>
        <v>25.48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215.02</v>
      </c>
      <c r="E82">
        <f>BAWANA!AM82</f>
        <v>0</v>
      </c>
      <c r="F82">
        <f t="shared" si="11"/>
        <v>256</v>
      </c>
      <c r="G82">
        <f t="shared" si="12"/>
        <v>215.02</v>
      </c>
      <c r="H82" s="154"/>
      <c r="I82">
        <f>BRPL_EOD!AK82+BRPL_EOD!AL82</f>
        <v>79.319999999999993</v>
      </c>
      <c r="J82">
        <f>BYPL_EOD!AK82+BYPL_EOD!AL82</f>
        <v>45</v>
      </c>
      <c r="K82">
        <f>MES_EOD!AK82+MES_EOD!AL82</f>
        <v>5</v>
      </c>
      <c r="L82">
        <f>NDMC_EOD!AK82+NDMC_EOD!AL82</f>
        <v>21.54</v>
      </c>
      <c r="M82">
        <f>TPDDL_EOD!AK82+TPDDL_EOD!AL82</f>
        <v>64.16</v>
      </c>
      <c r="N82">
        <f t="shared" si="7"/>
        <v>215.01999999999998</v>
      </c>
      <c r="O82" s="154">
        <f t="shared" si="8"/>
        <v>0</v>
      </c>
      <c r="P82">
        <v>79.320000000000007</v>
      </c>
      <c r="Q82">
        <v>45.000000000000007</v>
      </c>
      <c r="R82">
        <v>5.0000000000000009</v>
      </c>
      <c r="S82">
        <v>21.540000000000003</v>
      </c>
      <c r="T82">
        <v>64.160000000000011</v>
      </c>
      <c r="U82" s="156">
        <f t="shared" si="9"/>
        <v>215.02000000000004</v>
      </c>
      <c r="V82" s="154">
        <f t="shared" si="10"/>
        <v>0</v>
      </c>
      <c r="Y82">
        <f>BAWANA!AW82+BAWANA!AX82</f>
        <v>25.48</v>
      </c>
      <c r="Z82">
        <f>BAWANA!BD82+BAWANA!BE82</f>
        <v>29.5</v>
      </c>
      <c r="AA82">
        <f>BAWANA!X82+BAWANA!Y82</f>
        <v>25.48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213.26</v>
      </c>
      <c r="E83">
        <f>BAWANA!AM83</f>
        <v>0</v>
      </c>
      <c r="F83">
        <f t="shared" si="11"/>
        <v>256</v>
      </c>
      <c r="G83">
        <f t="shared" si="12"/>
        <v>213.26</v>
      </c>
      <c r="H83" s="154"/>
      <c r="I83">
        <f>BRPL_EOD!AK83+BRPL_EOD!AL83</f>
        <v>81.69</v>
      </c>
      <c r="J83">
        <f>BYPL_EOD!AK83+BYPL_EOD!AL83</f>
        <v>47.23</v>
      </c>
      <c r="K83">
        <f>MES_EOD!AK83+MES_EOD!AL83</f>
        <v>5</v>
      </c>
      <c r="L83">
        <f>NDMC_EOD!AK83+NDMC_EOD!AL83</f>
        <v>22.27</v>
      </c>
      <c r="M83">
        <f>TPDDL_EOD!AK83+TPDDL_EOD!AL83</f>
        <v>57.07</v>
      </c>
      <c r="N83">
        <f t="shared" si="7"/>
        <v>213.26</v>
      </c>
      <c r="O83" s="154">
        <f t="shared" si="8"/>
        <v>0</v>
      </c>
      <c r="P83">
        <v>81.69</v>
      </c>
      <c r="Q83">
        <v>47.23</v>
      </c>
      <c r="R83">
        <v>5</v>
      </c>
      <c r="S83">
        <v>22.27</v>
      </c>
      <c r="T83">
        <v>57.07</v>
      </c>
      <c r="U83" s="156">
        <f t="shared" si="9"/>
        <v>213.26</v>
      </c>
      <c r="V83" s="154">
        <f t="shared" si="10"/>
        <v>0</v>
      </c>
      <c r="Y83">
        <f>BAWANA!AW83+BAWANA!AX83</f>
        <v>26.24</v>
      </c>
      <c r="Z83">
        <f>BAWANA!BD83+BAWANA!BE83</f>
        <v>30.5</v>
      </c>
      <c r="AA83">
        <f>BAWANA!X83+BAWANA!Y83</f>
        <v>26.24</v>
      </c>
      <c r="AB83">
        <f>BAWANA!AE83+BAWANA!AF83</f>
        <v>30.5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213.26</v>
      </c>
      <c r="E84">
        <f>BAWANA!AM84</f>
        <v>0</v>
      </c>
      <c r="F84">
        <f t="shared" si="11"/>
        <v>256</v>
      </c>
      <c r="G84">
        <f t="shared" si="12"/>
        <v>213.26</v>
      </c>
      <c r="H84" s="154"/>
      <c r="I84">
        <f>BRPL_EOD!AK84+BRPL_EOD!AL84</f>
        <v>81.69</v>
      </c>
      <c r="J84">
        <f>BYPL_EOD!AK84+BYPL_EOD!AL84</f>
        <v>47.23</v>
      </c>
      <c r="K84">
        <f>MES_EOD!AK84+MES_EOD!AL84</f>
        <v>5</v>
      </c>
      <c r="L84">
        <f>NDMC_EOD!AK84+NDMC_EOD!AL84</f>
        <v>22.27</v>
      </c>
      <c r="M84">
        <f>TPDDL_EOD!AK84+TPDDL_EOD!AL84</f>
        <v>57.07</v>
      </c>
      <c r="N84">
        <f t="shared" si="7"/>
        <v>213.26</v>
      </c>
      <c r="O84" s="154">
        <f t="shared" si="8"/>
        <v>0</v>
      </c>
      <c r="P84">
        <v>81.69</v>
      </c>
      <c r="Q84">
        <v>47.23</v>
      </c>
      <c r="R84">
        <v>5</v>
      </c>
      <c r="S84">
        <v>22.27</v>
      </c>
      <c r="T84">
        <v>57.07</v>
      </c>
      <c r="U84" s="156">
        <f t="shared" si="9"/>
        <v>213.26</v>
      </c>
      <c r="V84" s="154">
        <f t="shared" si="10"/>
        <v>0</v>
      </c>
      <c r="Y84">
        <f>BAWANA!AW84+BAWANA!AX84</f>
        <v>26.24</v>
      </c>
      <c r="Z84">
        <f>BAWANA!BD84+BAWANA!BE84</f>
        <v>30.5</v>
      </c>
      <c r="AA84">
        <f>BAWANA!X84+BAWANA!Y84</f>
        <v>26.24</v>
      </c>
      <c r="AB84">
        <f>BAWANA!AE84+BAWANA!AF84</f>
        <v>30.5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214.97</v>
      </c>
      <c r="E85">
        <f>BAWANA!AM85</f>
        <v>0</v>
      </c>
      <c r="F85">
        <f t="shared" si="11"/>
        <v>256</v>
      </c>
      <c r="G85">
        <f t="shared" si="12"/>
        <v>214.97</v>
      </c>
      <c r="H85" s="154"/>
      <c r="I85">
        <f>BRPL_EOD!AK85+BRPL_EOD!AL85</f>
        <v>76.37</v>
      </c>
      <c r="J85">
        <f>BYPL_EOD!AK85+BYPL_EOD!AL85</f>
        <v>45</v>
      </c>
      <c r="K85">
        <f>MES_EOD!AK85+MES_EOD!AL85</f>
        <v>5</v>
      </c>
      <c r="L85">
        <f>NDMC_EOD!AK85+NDMC_EOD!AL85</f>
        <v>22.27</v>
      </c>
      <c r="M85">
        <f>TPDDL_EOD!AK85+TPDDL_EOD!AL85</f>
        <v>66.34</v>
      </c>
      <c r="N85">
        <f t="shared" si="7"/>
        <v>214.98000000000002</v>
      </c>
      <c r="O85" s="154">
        <f t="shared" si="8"/>
        <v>-1.0000000000019327E-2</v>
      </c>
      <c r="P85">
        <v>76.366447576518738</v>
      </c>
      <c r="Q85">
        <v>44.997906782026234</v>
      </c>
      <c r="R85">
        <v>4.9997674202251368</v>
      </c>
      <c r="S85">
        <v>22.268964089682758</v>
      </c>
      <c r="T85">
        <v>66.336914131547118</v>
      </c>
      <c r="U85" s="156">
        <f t="shared" si="9"/>
        <v>214.96999999999997</v>
      </c>
      <c r="V85" s="154">
        <f t="shared" si="10"/>
        <v>0</v>
      </c>
      <c r="Y85">
        <f>BAWANA!AW85+BAWANA!AX85</f>
        <v>24.53</v>
      </c>
      <c r="Z85">
        <f>BAWANA!BD85+BAWANA!BE85</f>
        <v>30.5</v>
      </c>
      <c r="AA85">
        <f>BAWANA!X85+BAWANA!Y85</f>
        <v>24.53</v>
      </c>
      <c r="AB85">
        <f>BAWANA!AE85+BAWANA!AF85</f>
        <v>30.5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214.97</v>
      </c>
      <c r="E86">
        <f>BAWANA!AM86</f>
        <v>0</v>
      </c>
      <c r="F86">
        <f t="shared" si="11"/>
        <v>256</v>
      </c>
      <c r="G86">
        <f t="shared" si="12"/>
        <v>214.97</v>
      </c>
      <c r="H86" s="154"/>
      <c r="I86">
        <f>BRPL_EOD!AK86+BRPL_EOD!AL86</f>
        <v>76.37</v>
      </c>
      <c r="J86">
        <f>BYPL_EOD!AK86+BYPL_EOD!AL86</f>
        <v>45</v>
      </c>
      <c r="K86">
        <f>MES_EOD!AK86+MES_EOD!AL86</f>
        <v>5</v>
      </c>
      <c r="L86">
        <f>NDMC_EOD!AK86+NDMC_EOD!AL86</f>
        <v>22.27</v>
      </c>
      <c r="M86">
        <f>TPDDL_EOD!AK86+TPDDL_EOD!AL86</f>
        <v>66.34</v>
      </c>
      <c r="N86">
        <f t="shared" si="7"/>
        <v>214.98000000000002</v>
      </c>
      <c r="O86" s="154">
        <f t="shared" si="8"/>
        <v>-1.0000000000019327E-2</v>
      </c>
      <c r="P86">
        <v>76.366447576518738</v>
      </c>
      <c r="Q86">
        <v>44.997906782026234</v>
      </c>
      <c r="R86">
        <v>4.9997674202251368</v>
      </c>
      <c r="S86">
        <v>22.268964089682758</v>
      </c>
      <c r="T86">
        <v>66.336914131547118</v>
      </c>
      <c r="U86" s="156">
        <f t="shared" si="9"/>
        <v>214.96999999999997</v>
      </c>
      <c r="V86" s="154">
        <f t="shared" si="10"/>
        <v>0</v>
      </c>
      <c r="Y86">
        <f>BAWANA!AW86+BAWANA!AX86</f>
        <v>24.53</v>
      </c>
      <c r="Z86">
        <f>BAWANA!BD86+BAWANA!BE86</f>
        <v>30.5</v>
      </c>
      <c r="AA86">
        <f>BAWANA!X86+BAWANA!Y86</f>
        <v>24.53</v>
      </c>
      <c r="AB86">
        <f>BAWANA!AE86+BAWANA!AF86</f>
        <v>30.5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223.5</v>
      </c>
      <c r="E87">
        <f>BAWANA!AM87</f>
        <v>0</v>
      </c>
      <c r="F87">
        <f t="shared" si="11"/>
        <v>256</v>
      </c>
      <c r="G87">
        <f t="shared" si="12"/>
        <v>223.5</v>
      </c>
      <c r="H87" s="154"/>
      <c r="I87">
        <f>BRPL_EOD!AK87+BRPL_EOD!AL87</f>
        <v>75</v>
      </c>
      <c r="J87">
        <f>BYPL_EOD!AK87+BYPL_EOD!AL87</f>
        <v>54.9</v>
      </c>
      <c r="K87">
        <f>MES_EOD!AK87+MES_EOD!AL87</f>
        <v>5</v>
      </c>
      <c r="L87">
        <f>NDMC_EOD!AK87+NDMC_EOD!AL87</f>
        <v>22.27</v>
      </c>
      <c r="M87">
        <f>TPDDL_EOD!AK87+TPDDL_EOD!AL87</f>
        <v>66.34</v>
      </c>
      <c r="N87">
        <f t="shared" si="7"/>
        <v>223.51000000000002</v>
      </c>
      <c r="O87" s="154">
        <f t="shared" si="8"/>
        <v>-1.0000000000019327E-2</v>
      </c>
      <c r="P87">
        <v>74.996644445438676</v>
      </c>
      <c r="Q87">
        <v>54.897543734061109</v>
      </c>
      <c r="R87">
        <v>4.9997762963625787</v>
      </c>
      <c r="S87">
        <v>22.269003623998923</v>
      </c>
      <c r="T87">
        <v>66.337031900138697</v>
      </c>
      <c r="U87" s="156">
        <f t="shared" si="9"/>
        <v>223.49999999999997</v>
      </c>
      <c r="V87" s="154">
        <f t="shared" si="10"/>
        <v>0</v>
      </c>
      <c r="Y87">
        <f>BAWANA!AW87+BAWANA!AX87</f>
        <v>16</v>
      </c>
      <c r="Z87">
        <f>BAWANA!BD87+BAWANA!BE87</f>
        <v>30.5</v>
      </c>
      <c r="AA87">
        <f>BAWANA!X87+BAWANA!Y87</f>
        <v>16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223.5</v>
      </c>
      <c r="E88">
        <f>BAWANA!AM88</f>
        <v>0</v>
      </c>
      <c r="F88">
        <f t="shared" si="11"/>
        <v>256</v>
      </c>
      <c r="G88">
        <f t="shared" si="12"/>
        <v>223.5</v>
      </c>
      <c r="H88" s="154"/>
      <c r="I88">
        <f>BRPL_EOD!AK88+BRPL_EOD!AL88</f>
        <v>75</v>
      </c>
      <c r="J88">
        <f>BYPL_EOD!AK88+BYPL_EOD!AL88</f>
        <v>54.9</v>
      </c>
      <c r="K88">
        <f>MES_EOD!AK88+MES_EOD!AL88</f>
        <v>5</v>
      </c>
      <c r="L88">
        <f>NDMC_EOD!AK88+NDMC_EOD!AL88</f>
        <v>22.27</v>
      </c>
      <c r="M88">
        <f>TPDDL_EOD!AK88+TPDDL_EOD!AL88</f>
        <v>66.34</v>
      </c>
      <c r="N88">
        <f t="shared" si="7"/>
        <v>223.51000000000002</v>
      </c>
      <c r="O88" s="154">
        <f t="shared" si="8"/>
        <v>-1.0000000000019327E-2</v>
      </c>
      <c r="P88">
        <v>74.996644445438676</v>
      </c>
      <c r="Q88">
        <v>54.897543734061109</v>
      </c>
      <c r="R88">
        <v>4.9997762963625787</v>
      </c>
      <c r="S88">
        <v>22.269003623998923</v>
      </c>
      <c r="T88">
        <v>66.337031900138697</v>
      </c>
      <c r="U88" s="156">
        <f t="shared" si="9"/>
        <v>223.49999999999997</v>
      </c>
      <c r="V88" s="154">
        <f t="shared" si="10"/>
        <v>0</v>
      </c>
      <c r="Y88">
        <f>BAWANA!AW88+BAWANA!AX88</f>
        <v>16</v>
      </c>
      <c r="Z88">
        <f>BAWANA!BD88+BAWANA!BE88</f>
        <v>30.5</v>
      </c>
      <c r="AA88">
        <f>BAWANA!X88+BAWANA!Y88</f>
        <v>16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223.5</v>
      </c>
      <c r="E89">
        <f>BAWANA!AM89</f>
        <v>0</v>
      </c>
      <c r="F89">
        <f t="shared" si="11"/>
        <v>256</v>
      </c>
      <c r="G89">
        <f t="shared" si="12"/>
        <v>223.5</v>
      </c>
      <c r="H89" s="154"/>
      <c r="I89">
        <f>BRPL_EOD!AK89+BRPL_EOD!AL89</f>
        <v>75</v>
      </c>
      <c r="J89">
        <f>BYPL_EOD!AK89+BYPL_EOD!AL89</f>
        <v>54.9</v>
      </c>
      <c r="K89">
        <f>MES_EOD!AK89+MES_EOD!AL89</f>
        <v>5</v>
      </c>
      <c r="L89">
        <f>NDMC_EOD!AK89+NDMC_EOD!AL89</f>
        <v>22.27</v>
      </c>
      <c r="M89">
        <f>TPDDL_EOD!AK89+TPDDL_EOD!AL89</f>
        <v>66.34</v>
      </c>
      <c r="N89">
        <f t="shared" si="7"/>
        <v>223.51000000000002</v>
      </c>
      <c r="O89" s="154">
        <f t="shared" si="8"/>
        <v>-1.0000000000019327E-2</v>
      </c>
      <c r="P89">
        <v>74.996644445438676</v>
      </c>
      <c r="Q89">
        <v>54.897543734061109</v>
      </c>
      <c r="R89">
        <v>4.9997762963625787</v>
      </c>
      <c r="S89">
        <v>22.269003623998923</v>
      </c>
      <c r="T89">
        <v>66.337031900138697</v>
      </c>
      <c r="U89" s="156">
        <f t="shared" si="9"/>
        <v>223.49999999999997</v>
      </c>
      <c r="V89" s="154">
        <f t="shared" si="10"/>
        <v>0</v>
      </c>
      <c r="Y89">
        <f>BAWANA!AW89+BAWANA!AX89</f>
        <v>16</v>
      </c>
      <c r="Z89">
        <f>BAWANA!BD89+BAWANA!BE89</f>
        <v>30.5</v>
      </c>
      <c r="AA89">
        <f>BAWANA!X89+BAWANA!Y89</f>
        <v>16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223.5</v>
      </c>
      <c r="E90">
        <f>BAWANA!AM90</f>
        <v>0</v>
      </c>
      <c r="F90">
        <f t="shared" si="11"/>
        <v>256</v>
      </c>
      <c r="G90">
        <f t="shared" si="12"/>
        <v>223.5</v>
      </c>
      <c r="H90" s="154"/>
      <c r="I90">
        <f>BRPL_EOD!AK90+BRPL_EOD!AL90</f>
        <v>75</v>
      </c>
      <c r="J90">
        <f>BYPL_EOD!AK90+BYPL_EOD!AL90</f>
        <v>54.9</v>
      </c>
      <c r="K90">
        <f>MES_EOD!AK90+MES_EOD!AL90</f>
        <v>5</v>
      </c>
      <c r="L90">
        <f>NDMC_EOD!AK90+NDMC_EOD!AL90</f>
        <v>22.27</v>
      </c>
      <c r="M90">
        <f>TPDDL_EOD!AK90+TPDDL_EOD!AL90</f>
        <v>66.34</v>
      </c>
      <c r="N90">
        <f t="shared" si="7"/>
        <v>223.51000000000002</v>
      </c>
      <c r="O90" s="154">
        <f t="shared" si="8"/>
        <v>-1.0000000000019327E-2</v>
      </c>
      <c r="P90">
        <v>74.996644445438676</v>
      </c>
      <c r="Q90">
        <v>54.897543734061109</v>
      </c>
      <c r="R90">
        <v>4.9997762963625787</v>
      </c>
      <c r="S90">
        <v>22.269003623998923</v>
      </c>
      <c r="T90">
        <v>66.337031900138697</v>
      </c>
      <c r="U90" s="156">
        <f t="shared" si="9"/>
        <v>223.49999999999997</v>
      </c>
      <c r="V90" s="154">
        <f t="shared" si="10"/>
        <v>0</v>
      </c>
      <c r="Y90">
        <f>BAWANA!AW90+BAWANA!AX90</f>
        <v>16</v>
      </c>
      <c r="Z90">
        <f>BAWANA!BD90+BAWANA!BE90</f>
        <v>30.5</v>
      </c>
      <c r="AA90">
        <f>BAWANA!X90+BAWANA!Y90</f>
        <v>16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223.5</v>
      </c>
      <c r="E91">
        <f>BAWANA!AM91</f>
        <v>0</v>
      </c>
      <c r="F91">
        <f t="shared" si="11"/>
        <v>256</v>
      </c>
      <c r="G91">
        <f t="shared" si="12"/>
        <v>223.5</v>
      </c>
      <c r="H91" s="154"/>
      <c r="I91">
        <f>BRPL_EOD!AK91+BRPL_EOD!AL91</f>
        <v>75</v>
      </c>
      <c r="J91">
        <f>BYPL_EOD!AK91+BYPL_EOD!AL91</f>
        <v>54.9</v>
      </c>
      <c r="K91">
        <f>MES_EOD!AK91+MES_EOD!AL91</f>
        <v>5</v>
      </c>
      <c r="L91">
        <f>NDMC_EOD!AK91+NDMC_EOD!AL91</f>
        <v>22.27</v>
      </c>
      <c r="M91">
        <f>TPDDL_EOD!AK91+TPDDL_EOD!AL91</f>
        <v>66.34</v>
      </c>
      <c r="N91">
        <f t="shared" si="7"/>
        <v>223.51000000000002</v>
      </c>
      <c r="O91" s="154">
        <f t="shared" si="8"/>
        <v>-1.0000000000019327E-2</v>
      </c>
      <c r="P91">
        <v>74.996644445438676</v>
      </c>
      <c r="Q91">
        <v>54.897543734061109</v>
      </c>
      <c r="R91">
        <v>4.9997762963625787</v>
      </c>
      <c r="S91">
        <v>22.269003623998923</v>
      </c>
      <c r="T91">
        <v>66.337031900138697</v>
      </c>
      <c r="U91" s="156">
        <f t="shared" si="9"/>
        <v>223.49999999999997</v>
      </c>
      <c r="V91" s="154">
        <f t="shared" si="10"/>
        <v>0</v>
      </c>
      <c r="Y91">
        <f>BAWANA!AW91+BAWANA!AX91</f>
        <v>16</v>
      </c>
      <c r="Z91">
        <f>BAWANA!BD91+BAWANA!BE91</f>
        <v>30.5</v>
      </c>
      <c r="AA91">
        <f>BAWANA!X91+BAWANA!Y91</f>
        <v>16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223.5</v>
      </c>
      <c r="E92">
        <f>BAWANA!AM92</f>
        <v>0</v>
      </c>
      <c r="F92">
        <f t="shared" si="11"/>
        <v>256</v>
      </c>
      <c r="G92">
        <f t="shared" si="12"/>
        <v>223.5</v>
      </c>
      <c r="H92" s="154"/>
      <c r="I92">
        <f>BRPL_EOD!AK92+BRPL_EOD!AL92</f>
        <v>75</v>
      </c>
      <c r="J92">
        <f>BYPL_EOD!AK92+BYPL_EOD!AL92</f>
        <v>54.9</v>
      </c>
      <c r="K92">
        <f>MES_EOD!AK92+MES_EOD!AL92</f>
        <v>5</v>
      </c>
      <c r="L92">
        <f>NDMC_EOD!AK92+NDMC_EOD!AL92</f>
        <v>22.27</v>
      </c>
      <c r="M92">
        <f>TPDDL_EOD!AK92+TPDDL_EOD!AL92</f>
        <v>66.34</v>
      </c>
      <c r="N92">
        <f t="shared" si="7"/>
        <v>223.51000000000002</v>
      </c>
      <c r="O92" s="154">
        <f t="shared" si="8"/>
        <v>-1.0000000000019327E-2</v>
      </c>
      <c r="P92">
        <v>74.996644445438676</v>
      </c>
      <c r="Q92">
        <v>54.897543734061109</v>
      </c>
      <c r="R92">
        <v>4.9997762963625787</v>
      </c>
      <c r="S92">
        <v>22.269003623998923</v>
      </c>
      <c r="T92">
        <v>66.337031900138697</v>
      </c>
      <c r="U92" s="156">
        <f t="shared" si="9"/>
        <v>223.49999999999997</v>
      </c>
      <c r="V92" s="154">
        <f t="shared" si="10"/>
        <v>0</v>
      </c>
      <c r="Y92">
        <f>BAWANA!AW92+BAWANA!AX92</f>
        <v>16</v>
      </c>
      <c r="Z92">
        <f>BAWANA!BD92+BAWANA!BE92</f>
        <v>30.5</v>
      </c>
      <c r="AA92">
        <f>BAWANA!X92+BAWANA!Y92</f>
        <v>16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223.5</v>
      </c>
      <c r="E93">
        <f>BAWANA!AM93</f>
        <v>0</v>
      </c>
      <c r="F93">
        <f t="shared" si="11"/>
        <v>256</v>
      </c>
      <c r="G93">
        <f t="shared" si="12"/>
        <v>223.5</v>
      </c>
      <c r="H93" s="154"/>
      <c r="I93">
        <f>BRPL_EOD!AK93+BRPL_EOD!AL93</f>
        <v>75</v>
      </c>
      <c r="J93">
        <f>BYPL_EOD!AK93+BYPL_EOD!AL93</f>
        <v>54.9</v>
      </c>
      <c r="K93">
        <f>MES_EOD!AK93+MES_EOD!AL93</f>
        <v>5</v>
      </c>
      <c r="L93">
        <f>NDMC_EOD!AK93+NDMC_EOD!AL93</f>
        <v>22.27</v>
      </c>
      <c r="M93">
        <f>TPDDL_EOD!AK93+TPDDL_EOD!AL93</f>
        <v>66.34</v>
      </c>
      <c r="N93">
        <f t="shared" si="7"/>
        <v>223.51000000000002</v>
      </c>
      <c r="O93" s="154">
        <f t="shared" si="8"/>
        <v>-1.0000000000019327E-2</v>
      </c>
      <c r="P93">
        <v>74.996644445438676</v>
      </c>
      <c r="Q93">
        <v>54.897543734061109</v>
      </c>
      <c r="R93">
        <v>4.9997762963625787</v>
      </c>
      <c r="S93">
        <v>22.269003623998923</v>
      </c>
      <c r="T93">
        <v>66.337031900138697</v>
      </c>
      <c r="U93" s="156">
        <f t="shared" si="9"/>
        <v>223.49999999999997</v>
      </c>
      <c r="V93" s="154">
        <f t="shared" si="10"/>
        <v>0</v>
      </c>
      <c r="Y93">
        <f>BAWANA!AW93+BAWANA!AX93</f>
        <v>16</v>
      </c>
      <c r="Z93">
        <f>BAWANA!BD93+BAWANA!BE93</f>
        <v>30.5</v>
      </c>
      <c r="AA93">
        <f>BAWANA!X93+BAWANA!Y93</f>
        <v>16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223.5</v>
      </c>
      <c r="E94">
        <f>BAWANA!AM94</f>
        <v>0</v>
      </c>
      <c r="F94">
        <f t="shared" si="11"/>
        <v>256</v>
      </c>
      <c r="G94">
        <f t="shared" si="12"/>
        <v>223.5</v>
      </c>
      <c r="H94" s="154"/>
      <c r="I94">
        <f>BRPL_EOD!AK94+BRPL_EOD!AL94</f>
        <v>75</v>
      </c>
      <c r="J94">
        <f>BYPL_EOD!AK94+BYPL_EOD!AL94</f>
        <v>54.9</v>
      </c>
      <c r="K94">
        <f>MES_EOD!AK94+MES_EOD!AL94</f>
        <v>5</v>
      </c>
      <c r="L94">
        <f>NDMC_EOD!AK94+NDMC_EOD!AL94</f>
        <v>22.27</v>
      </c>
      <c r="M94">
        <f>TPDDL_EOD!AK94+TPDDL_EOD!AL94</f>
        <v>66.34</v>
      </c>
      <c r="N94">
        <f t="shared" si="7"/>
        <v>223.51000000000002</v>
      </c>
      <c r="O94" s="154">
        <f t="shared" si="8"/>
        <v>-1.0000000000019327E-2</v>
      </c>
      <c r="P94">
        <v>74.996644445438676</v>
      </c>
      <c r="Q94">
        <v>54.897543734061109</v>
      </c>
      <c r="R94">
        <v>4.9997762963625787</v>
      </c>
      <c r="S94">
        <v>22.269003623998923</v>
      </c>
      <c r="T94">
        <v>66.337031900138697</v>
      </c>
      <c r="U94" s="156">
        <f t="shared" si="9"/>
        <v>223.49999999999997</v>
      </c>
      <c r="V94" s="154">
        <f t="shared" si="10"/>
        <v>0</v>
      </c>
      <c r="Y94">
        <f>BAWANA!AW94+BAWANA!AX94</f>
        <v>16</v>
      </c>
      <c r="Z94">
        <f>BAWANA!BD94+BAWANA!BE94</f>
        <v>30.5</v>
      </c>
      <c r="AA94">
        <f>BAWANA!X94+BAWANA!Y94</f>
        <v>16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214.48</v>
      </c>
      <c r="E95">
        <f>BAWANA!AM95</f>
        <v>0</v>
      </c>
      <c r="F95">
        <f t="shared" si="11"/>
        <v>256</v>
      </c>
      <c r="G95">
        <f t="shared" si="12"/>
        <v>214.48</v>
      </c>
      <c r="H95" s="154"/>
      <c r="I95">
        <f>BRPL_EOD!AK95+BRPL_EOD!AL95</f>
        <v>77.89</v>
      </c>
      <c r="J95">
        <f>BYPL_EOD!AK95+BYPL_EOD!AL95</f>
        <v>54.9</v>
      </c>
      <c r="K95">
        <f>MES_EOD!AK95+MES_EOD!AL95</f>
        <v>5</v>
      </c>
      <c r="L95">
        <f>NDMC_EOD!AK95+NDMC_EOD!AL95</f>
        <v>22.27</v>
      </c>
      <c r="M95">
        <f>TPDDL_EOD!AK95+TPDDL_EOD!AL95</f>
        <v>54.42</v>
      </c>
      <c r="N95">
        <f t="shared" si="7"/>
        <v>214.48000000000002</v>
      </c>
      <c r="O95" s="154">
        <f t="shared" si="8"/>
        <v>0</v>
      </c>
      <c r="P95">
        <v>77.889999999999986</v>
      </c>
      <c r="Q95">
        <v>54.899999999999991</v>
      </c>
      <c r="R95">
        <v>4.9999999999999991</v>
      </c>
      <c r="S95">
        <v>22.269999999999996</v>
      </c>
      <c r="T95">
        <v>54.419999999999995</v>
      </c>
      <c r="U95" s="156">
        <f t="shared" si="9"/>
        <v>214.47999999999993</v>
      </c>
      <c r="V95" s="154">
        <f t="shared" si="10"/>
        <v>0</v>
      </c>
      <c r="Y95">
        <f>BAWANA!AW95+BAWANA!AX95</f>
        <v>25.02</v>
      </c>
      <c r="Z95">
        <f>BAWANA!BD95+BAWANA!BE95</f>
        <v>30.5</v>
      </c>
      <c r="AA95">
        <f>BAWANA!X95+BAWANA!Y95</f>
        <v>25.02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214.48</v>
      </c>
      <c r="E96">
        <f>BAWANA!AM96</f>
        <v>0</v>
      </c>
      <c r="F96">
        <f t="shared" si="11"/>
        <v>256</v>
      </c>
      <c r="G96">
        <f t="shared" si="12"/>
        <v>214.48</v>
      </c>
      <c r="H96" s="154"/>
      <c r="I96">
        <f>BRPL_EOD!AK96+BRPL_EOD!AL96</f>
        <v>77.89</v>
      </c>
      <c r="J96">
        <f>BYPL_EOD!AK96+BYPL_EOD!AL96</f>
        <v>54.9</v>
      </c>
      <c r="K96">
        <f>MES_EOD!AK96+MES_EOD!AL96</f>
        <v>5</v>
      </c>
      <c r="L96">
        <f>NDMC_EOD!AK96+NDMC_EOD!AL96</f>
        <v>22.27</v>
      </c>
      <c r="M96">
        <f>TPDDL_EOD!AK96+TPDDL_EOD!AL96</f>
        <v>54.42</v>
      </c>
      <c r="N96">
        <f t="shared" si="7"/>
        <v>214.48000000000002</v>
      </c>
      <c r="O96" s="154">
        <f t="shared" si="8"/>
        <v>0</v>
      </c>
      <c r="P96">
        <v>77.889999999999986</v>
      </c>
      <c r="Q96">
        <v>54.899999999999991</v>
      </c>
      <c r="R96">
        <v>4.9999999999999991</v>
      </c>
      <c r="S96">
        <v>22.269999999999996</v>
      </c>
      <c r="T96">
        <v>54.419999999999995</v>
      </c>
      <c r="U96" s="156">
        <f t="shared" si="9"/>
        <v>214.47999999999993</v>
      </c>
      <c r="V96" s="154">
        <f t="shared" si="10"/>
        <v>0</v>
      </c>
      <c r="Y96">
        <f>BAWANA!AW96+BAWANA!AX96</f>
        <v>25.02</v>
      </c>
      <c r="Z96">
        <f>BAWANA!BD96+BAWANA!BE96</f>
        <v>30.5</v>
      </c>
      <c r="AA96">
        <f>BAWANA!X96+BAWANA!Y96</f>
        <v>25.02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214.48</v>
      </c>
      <c r="E97">
        <f>BAWANA!AM97</f>
        <v>0</v>
      </c>
      <c r="F97">
        <f t="shared" si="11"/>
        <v>256</v>
      </c>
      <c r="G97">
        <f t="shared" si="12"/>
        <v>214.48</v>
      </c>
      <c r="H97" s="154"/>
      <c r="I97">
        <f>BRPL_EOD!AK97+BRPL_EOD!AL97</f>
        <v>77.89</v>
      </c>
      <c r="J97">
        <f>BYPL_EOD!AK97+BYPL_EOD!AL97</f>
        <v>54.9</v>
      </c>
      <c r="K97">
        <f>MES_EOD!AK97+MES_EOD!AL97</f>
        <v>5</v>
      </c>
      <c r="L97">
        <f>NDMC_EOD!AK97+NDMC_EOD!AL97</f>
        <v>22.27</v>
      </c>
      <c r="M97">
        <f>TPDDL_EOD!AK97+TPDDL_EOD!AL97</f>
        <v>54.42</v>
      </c>
      <c r="N97">
        <f t="shared" si="7"/>
        <v>214.48000000000002</v>
      </c>
      <c r="O97" s="154">
        <f t="shared" si="8"/>
        <v>0</v>
      </c>
      <c r="P97">
        <v>77.889999999999986</v>
      </c>
      <c r="Q97">
        <v>54.899999999999991</v>
      </c>
      <c r="R97">
        <v>4.9999999999999991</v>
      </c>
      <c r="S97">
        <v>22.269999999999996</v>
      </c>
      <c r="T97">
        <v>54.419999999999995</v>
      </c>
      <c r="U97" s="156">
        <f t="shared" si="9"/>
        <v>214.47999999999993</v>
      </c>
      <c r="V97" s="154">
        <f t="shared" si="10"/>
        <v>0</v>
      </c>
      <c r="Y97">
        <f>BAWANA!AW97+BAWANA!AX97</f>
        <v>25.02</v>
      </c>
      <c r="Z97">
        <f>BAWANA!BD97+BAWANA!BE97</f>
        <v>30.5</v>
      </c>
      <c r="AA97">
        <f>BAWANA!X97+BAWANA!Y97</f>
        <v>25.02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214.48</v>
      </c>
      <c r="E98">
        <f>BAWANA!AM98</f>
        <v>0</v>
      </c>
      <c r="F98">
        <f t="shared" si="11"/>
        <v>256</v>
      </c>
      <c r="G98">
        <f t="shared" si="12"/>
        <v>214.48</v>
      </c>
      <c r="H98" s="154"/>
      <c r="I98">
        <f>BRPL_EOD!AK98+BRPL_EOD!AL98</f>
        <v>77.89</v>
      </c>
      <c r="J98">
        <f>BYPL_EOD!AK98+BYPL_EOD!AL98</f>
        <v>54.9</v>
      </c>
      <c r="K98">
        <f>MES_EOD!AK98+MES_EOD!AL98</f>
        <v>5</v>
      </c>
      <c r="L98">
        <f>NDMC_EOD!AK98+NDMC_EOD!AL98</f>
        <v>22.27</v>
      </c>
      <c r="M98">
        <f>TPDDL_EOD!AK98+TPDDL_EOD!AL98</f>
        <v>54.42</v>
      </c>
      <c r="N98">
        <f t="shared" si="7"/>
        <v>214.48000000000002</v>
      </c>
      <c r="O98" s="154">
        <f t="shared" si="8"/>
        <v>0</v>
      </c>
      <c r="P98">
        <v>77.889999999999986</v>
      </c>
      <c r="Q98">
        <v>54.899999999999991</v>
      </c>
      <c r="R98">
        <v>4.9999999999999991</v>
      </c>
      <c r="S98">
        <v>22.269999999999996</v>
      </c>
      <c r="T98">
        <v>54.419999999999995</v>
      </c>
      <c r="U98" s="156">
        <f t="shared" si="9"/>
        <v>214.47999999999993</v>
      </c>
      <c r="V98" s="154">
        <f t="shared" si="10"/>
        <v>0</v>
      </c>
      <c r="Y98">
        <f>BAWANA!AW98+BAWANA!AX98</f>
        <v>25.02</v>
      </c>
      <c r="Z98">
        <f>BAWANA!BD98+BAWANA!BE98</f>
        <v>30.5</v>
      </c>
      <c r="AA98">
        <f>BAWANA!X98+BAWANA!Y98</f>
        <v>25.02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5.2116399999999947</v>
      </c>
      <c r="E99" s="156">
        <f t="shared" si="14"/>
        <v>0</v>
      </c>
      <c r="F99" s="156">
        <f t="shared" si="14"/>
        <v>6.1440000000000001</v>
      </c>
      <c r="G99" s="156">
        <f t="shared" si="14"/>
        <v>5.2116399999999947</v>
      </c>
      <c r="H99" s="156"/>
      <c r="I99" s="156">
        <f t="shared" si="14"/>
        <v>2.0073774999999978</v>
      </c>
      <c r="J99" s="156">
        <f t="shared" si="14"/>
        <v>1.137917499999999</v>
      </c>
      <c r="K99" s="156">
        <f t="shared" si="14"/>
        <v>0.11975999999999999</v>
      </c>
      <c r="L99" s="156">
        <f t="shared" si="14"/>
        <v>0.53119499999999964</v>
      </c>
      <c r="M99" s="156">
        <f t="shared" si="14"/>
        <v>1.4229199999999997</v>
      </c>
      <c r="N99" s="156">
        <f t="shared" si="14"/>
        <v>5.2191699999999894</v>
      </c>
      <c r="O99" s="156">
        <f t="shared" si="14"/>
        <v>-7.5300000000000436E-3</v>
      </c>
      <c r="P99" s="156">
        <f t="shared" si="14"/>
        <v>2.0037803373884833</v>
      </c>
      <c r="Q99" s="156">
        <f t="shared" si="14"/>
        <v>1.1364631263854506</v>
      </c>
      <c r="R99" s="156">
        <f t="shared" si="14"/>
        <v>0.11962975138095629</v>
      </c>
      <c r="S99" s="156">
        <f t="shared" si="14"/>
        <v>0.5306049364006431</v>
      </c>
      <c r="T99" s="156">
        <f t="shared" si="14"/>
        <v>1.4211618484444644</v>
      </c>
      <c r="U99" s="156">
        <f t="shared" si="14"/>
        <v>5.2116399999999947</v>
      </c>
      <c r="V99" s="156">
        <f t="shared" si="10"/>
        <v>0</v>
      </c>
      <c r="Y99" s="156">
        <f>SUM(Y3:Y98)/4000</f>
        <v>0.61509499999999928</v>
      </c>
      <c r="Z99" s="156">
        <f t="shared" ref="Z99:AD99" si="15">SUM(Z3:Z98)/4000</f>
        <v>0.72754500000000011</v>
      </c>
      <c r="AA99" s="156">
        <f t="shared" si="15"/>
        <v>0.61509499999999928</v>
      </c>
      <c r="AB99" s="156">
        <f t="shared" si="15"/>
        <v>0.72754500000000011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20.993138999999999</v>
      </c>
      <c r="E3">
        <v>0</v>
      </c>
      <c r="F3">
        <v>0</v>
      </c>
      <c r="G3">
        <v>68.481795000000005</v>
      </c>
      <c r="H3">
        <v>0</v>
      </c>
      <c r="I3">
        <v>0</v>
      </c>
      <c r="J3">
        <v>82.698288000000005</v>
      </c>
      <c r="K3">
        <v>689.35378200000002</v>
      </c>
      <c r="L3">
        <v>503.90259200000003</v>
      </c>
      <c r="M3">
        <v>94.319981999999996</v>
      </c>
      <c r="N3">
        <v>120.694688</v>
      </c>
      <c r="O3">
        <v>126.520838</v>
      </c>
      <c r="P3">
        <v>106.22700500000001</v>
      </c>
      <c r="Q3">
        <v>20.904655999999999</v>
      </c>
      <c r="R3">
        <v>43.545976000000003</v>
      </c>
      <c r="S3">
        <v>26.963602000000002</v>
      </c>
      <c r="T3">
        <v>1.4276059999999999</v>
      </c>
      <c r="U3">
        <v>418.77</v>
      </c>
      <c r="V3">
        <v>19.599</v>
      </c>
      <c r="W3">
        <v>34.799309999999998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31.709734000000001</v>
      </c>
      <c r="AD3">
        <v>29.745407</v>
      </c>
      <c r="AE3">
        <v>53.905351000000003</v>
      </c>
      <c r="AF3">
        <v>8.7128630000000005</v>
      </c>
      <c r="AG3">
        <v>42.615938</v>
      </c>
      <c r="AH3">
        <v>151.723648</v>
      </c>
      <c r="AI3">
        <v>16.667714</v>
      </c>
      <c r="AJ3">
        <v>0</v>
      </c>
      <c r="AK3">
        <v>59.738475999999999</v>
      </c>
      <c r="AL3">
        <v>84.825999999999993</v>
      </c>
      <c r="AM3">
        <v>11.475891000000001</v>
      </c>
      <c r="AN3">
        <v>0.85216999999999998</v>
      </c>
      <c r="AO3">
        <v>0</v>
      </c>
      <c r="AP3">
        <v>8.8389000000000006</v>
      </c>
      <c r="AQ3">
        <v>27.555228</v>
      </c>
      <c r="AR3">
        <v>50.783999999999999</v>
      </c>
      <c r="AS3">
        <v>35.652698999999998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90.186540999999991</v>
      </c>
      <c r="BA3">
        <f>SUM(B3:AZ3)</f>
        <v>3357.1548840000009</v>
      </c>
      <c r="BD3">
        <v>4.2938999999999998</v>
      </c>
      <c r="BE3">
        <v>0</v>
      </c>
      <c r="BF3">
        <v>0</v>
      </c>
      <c r="BG3">
        <v>0</v>
      </c>
      <c r="BH3">
        <v>2.2852999999999998E-2</v>
      </c>
      <c r="BI3">
        <v>0.819241</v>
      </c>
      <c r="BJ3">
        <v>0</v>
      </c>
      <c r="BK3">
        <v>0</v>
      </c>
      <c r="BL3">
        <v>0</v>
      </c>
      <c r="BM3">
        <v>2.0455000000000001E-2</v>
      </c>
      <c r="BN3">
        <v>0</v>
      </c>
      <c r="BO3">
        <v>2</v>
      </c>
      <c r="BP3">
        <v>1.1000000000000001</v>
      </c>
      <c r="BQ3">
        <v>3.542468</v>
      </c>
      <c r="BR3">
        <v>2.5514770000000002</v>
      </c>
      <c r="BS3">
        <v>1.61</v>
      </c>
      <c r="BT3">
        <v>4.2558590000000001</v>
      </c>
      <c r="BU3">
        <v>2.9693339999999999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0.82</v>
      </c>
      <c r="CC3">
        <v>0.84</v>
      </c>
      <c r="CD3">
        <v>0.42</v>
      </c>
      <c r="CE3">
        <v>0.87</v>
      </c>
      <c r="CF3">
        <v>0.2</v>
      </c>
      <c r="CG3">
        <v>1.45</v>
      </c>
      <c r="CH3">
        <v>2.8832620000000002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1.771234</v>
      </c>
      <c r="CO3">
        <v>3.03</v>
      </c>
      <c r="CP3">
        <v>2.5259830000000001</v>
      </c>
      <c r="CQ3">
        <v>2.7933979999999998</v>
      </c>
      <c r="CR3">
        <v>2.38</v>
      </c>
      <c r="CS3">
        <v>2.3846340000000001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90.186540999999991</v>
      </c>
    </row>
    <row r="4" spans="1:114">
      <c r="A4" t="s">
        <v>46</v>
      </c>
      <c r="B4">
        <v>0</v>
      </c>
      <c r="C4">
        <v>0</v>
      </c>
      <c r="D4">
        <v>20.993138999999999</v>
      </c>
      <c r="E4">
        <v>0</v>
      </c>
      <c r="F4">
        <v>0</v>
      </c>
      <c r="G4">
        <v>68.481795000000005</v>
      </c>
      <c r="H4">
        <v>0</v>
      </c>
      <c r="I4">
        <v>0</v>
      </c>
      <c r="J4">
        <v>82.698288000000005</v>
      </c>
      <c r="K4">
        <v>689.35378200000002</v>
      </c>
      <c r="L4">
        <v>503.90259200000003</v>
      </c>
      <c r="M4">
        <v>94.319981999999996</v>
      </c>
      <c r="N4">
        <v>120.694688</v>
      </c>
      <c r="O4">
        <v>126.520838</v>
      </c>
      <c r="P4">
        <v>106.22700500000001</v>
      </c>
      <c r="Q4">
        <v>20.904655999999999</v>
      </c>
      <c r="R4">
        <v>43.545976000000003</v>
      </c>
      <c r="S4">
        <v>26.963602000000002</v>
      </c>
      <c r="T4">
        <v>1.4276059999999999</v>
      </c>
      <c r="U4">
        <v>418.77</v>
      </c>
      <c r="V4">
        <v>19.599</v>
      </c>
      <c r="W4">
        <v>34.799309999999998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31.709734000000001</v>
      </c>
      <c r="AD4">
        <v>29.745407</v>
      </c>
      <c r="AE4">
        <v>53.905351000000003</v>
      </c>
      <c r="AF4">
        <v>8.7128630000000005</v>
      </c>
      <c r="AG4">
        <v>42.615938</v>
      </c>
      <c r="AH4">
        <v>151.723648</v>
      </c>
      <c r="AI4">
        <v>16.667714</v>
      </c>
      <c r="AJ4">
        <v>0</v>
      </c>
      <c r="AK4">
        <v>59.738475999999999</v>
      </c>
      <c r="AL4">
        <v>84.825999999999993</v>
      </c>
      <c r="AM4">
        <v>11.475891000000001</v>
      </c>
      <c r="AN4">
        <v>0.85216999999999998</v>
      </c>
      <c r="AO4">
        <v>0</v>
      </c>
      <c r="AP4">
        <v>8.8389000000000006</v>
      </c>
      <c r="AQ4">
        <v>27.555228</v>
      </c>
      <c r="AR4">
        <v>50.783999999999999</v>
      </c>
      <c r="AS4">
        <v>35.652698999999998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90.186540999999991</v>
      </c>
      <c r="BA4">
        <f t="shared" ref="BA4:BA67" si="1">SUM(B4:AZ4)</f>
        <v>3357.1548840000009</v>
      </c>
      <c r="BD4">
        <v>4.2938999999999998</v>
      </c>
      <c r="BE4">
        <v>0</v>
      </c>
      <c r="BF4">
        <v>0</v>
      </c>
      <c r="BG4">
        <v>0</v>
      </c>
      <c r="BH4">
        <v>2.2852999999999998E-2</v>
      </c>
      <c r="BI4">
        <v>0.819241</v>
      </c>
      <c r="BJ4">
        <v>0</v>
      </c>
      <c r="BK4">
        <v>0</v>
      </c>
      <c r="BL4">
        <v>0</v>
      </c>
      <c r="BM4">
        <v>2.0455000000000001E-2</v>
      </c>
      <c r="BN4">
        <v>0</v>
      </c>
      <c r="BO4">
        <v>2</v>
      </c>
      <c r="BP4">
        <v>1.1000000000000001</v>
      </c>
      <c r="BQ4">
        <v>3.542468</v>
      </c>
      <c r="BR4">
        <v>2.5514770000000002</v>
      </c>
      <c r="BS4">
        <v>1.61</v>
      </c>
      <c r="BT4">
        <v>4.2558590000000001</v>
      </c>
      <c r="BU4">
        <v>2.9693339999999999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0.82</v>
      </c>
      <c r="CC4">
        <v>0.84</v>
      </c>
      <c r="CD4">
        <v>0.42</v>
      </c>
      <c r="CE4">
        <v>0.87</v>
      </c>
      <c r="CF4">
        <v>0.2</v>
      </c>
      <c r="CG4">
        <v>1.45</v>
      </c>
      <c r="CH4">
        <v>2.8832620000000002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1.771234</v>
      </c>
      <c r="CO4">
        <v>3.03</v>
      </c>
      <c r="CP4">
        <v>2.5259830000000001</v>
      </c>
      <c r="CQ4">
        <v>2.7933979999999998</v>
      </c>
      <c r="CR4">
        <v>2.38</v>
      </c>
      <c r="CS4">
        <v>2.3846340000000001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90.186540999999991</v>
      </c>
    </row>
    <row r="5" spans="1:114">
      <c r="A5" t="s">
        <v>47</v>
      </c>
      <c r="B5">
        <v>0</v>
      </c>
      <c r="C5">
        <v>0</v>
      </c>
      <c r="D5">
        <v>20.993138999999999</v>
      </c>
      <c r="E5">
        <v>0</v>
      </c>
      <c r="F5">
        <v>0</v>
      </c>
      <c r="G5">
        <v>68.481795000000005</v>
      </c>
      <c r="H5">
        <v>0</v>
      </c>
      <c r="I5">
        <v>0</v>
      </c>
      <c r="J5">
        <v>82.698288000000005</v>
      </c>
      <c r="K5">
        <v>689.35378200000002</v>
      </c>
      <c r="L5">
        <v>503.90259200000003</v>
      </c>
      <c r="M5">
        <v>94.319981999999996</v>
      </c>
      <c r="N5">
        <v>120.694688</v>
      </c>
      <c r="O5">
        <v>126.520838</v>
      </c>
      <c r="P5">
        <v>106.22700500000001</v>
      </c>
      <c r="Q5">
        <v>20.904655999999999</v>
      </c>
      <c r="R5">
        <v>43.545976000000003</v>
      </c>
      <c r="S5">
        <v>26.963602000000002</v>
      </c>
      <c r="T5">
        <v>1.4276059999999999</v>
      </c>
      <c r="U5">
        <v>418.77</v>
      </c>
      <c r="V5">
        <v>19.876999999999999</v>
      </c>
      <c r="W5">
        <v>34.799309999999998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31.709734000000001</v>
      </c>
      <c r="AD5">
        <v>29.745407</v>
      </c>
      <c r="AE5">
        <v>53.905351000000003</v>
      </c>
      <c r="AF5">
        <v>8.7128630000000005</v>
      </c>
      <c r="AG5">
        <v>42.615938</v>
      </c>
      <c r="AH5">
        <v>126.436373</v>
      </c>
      <c r="AI5">
        <v>16.667714</v>
      </c>
      <c r="AJ5">
        <v>0</v>
      </c>
      <c r="AK5">
        <v>59.738475999999999</v>
      </c>
      <c r="AL5">
        <v>84.825999999999993</v>
      </c>
      <c r="AM5">
        <v>11.475891000000001</v>
      </c>
      <c r="AN5">
        <v>0.85216999999999998</v>
      </c>
      <c r="AO5">
        <v>0</v>
      </c>
      <c r="AP5">
        <v>8.8389000000000006</v>
      </c>
      <c r="AQ5">
        <v>27.555228</v>
      </c>
      <c r="AR5">
        <v>50.783999999999999</v>
      </c>
      <c r="AS5">
        <v>34.775993999999997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89.741517999999985</v>
      </c>
      <c r="BA5">
        <f t="shared" si="1"/>
        <v>3330.8238810000003</v>
      </c>
      <c r="BD5">
        <v>4.2938999999999998</v>
      </c>
      <c r="BE5">
        <v>0</v>
      </c>
      <c r="BF5">
        <v>0</v>
      </c>
      <c r="BG5">
        <v>0</v>
      </c>
      <c r="BH5">
        <v>2.3039E-2</v>
      </c>
      <c r="BI5">
        <v>0.819241</v>
      </c>
      <c r="BJ5">
        <v>0</v>
      </c>
      <c r="BK5">
        <v>0</v>
      </c>
      <c r="BL5">
        <v>0</v>
      </c>
      <c r="BM5">
        <v>2.0455000000000001E-2</v>
      </c>
      <c r="BN5">
        <v>0</v>
      </c>
      <c r="BO5">
        <v>2</v>
      </c>
      <c r="BP5">
        <v>1.1000000000000001</v>
      </c>
      <c r="BQ5">
        <v>3.542468</v>
      </c>
      <c r="BR5">
        <v>2.5514770000000002</v>
      </c>
      <c r="BS5">
        <v>1.61</v>
      </c>
      <c r="BT5">
        <v>4.2558590000000001</v>
      </c>
      <c r="BU5">
        <v>2.9693339999999999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0.82</v>
      </c>
      <c r="CC5">
        <v>0.84</v>
      </c>
      <c r="CD5">
        <v>0.42</v>
      </c>
      <c r="CE5">
        <v>0.87</v>
      </c>
      <c r="CF5">
        <v>0.2</v>
      </c>
      <c r="CG5">
        <v>1.45</v>
      </c>
      <c r="CH5">
        <v>2.438053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1.771234</v>
      </c>
      <c r="CO5">
        <v>3.03</v>
      </c>
      <c r="CP5">
        <v>2.5259830000000001</v>
      </c>
      <c r="CQ5">
        <v>2.7933979999999998</v>
      </c>
      <c r="CR5">
        <v>2.38</v>
      </c>
      <c r="CS5">
        <v>2.3846340000000001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89.741517999999985</v>
      </c>
    </row>
    <row r="6" spans="1:114">
      <c r="A6" t="s">
        <v>48</v>
      </c>
      <c r="B6">
        <v>0</v>
      </c>
      <c r="C6">
        <v>0</v>
      </c>
      <c r="D6">
        <v>20.993138999999999</v>
      </c>
      <c r="E6">
        <v>0</v>
      </c>
      <c r="F6">
        <v>0</v>
      </c>
      <c r="G6">
        <v>68.481795000000005</v>
      </c>
      <c r="H6">
        <v>0</v>
      </c>
      <c r="I6">
        <v>0</v>
      </c>
      <c r="J6">
        <v>82.698288000000005</v>
      </c>
      <c r="K6">
        <v>689.35378200000002</v>
      </c>
      <c r="L6">
        <v>503.90259200000003</v>
      </c>
      <c r="M6">
        <v>94.319981999999996</v>
      </c>
      <c r="N6">
        <v>120.694688</v>
      </c>
      <c r="O6">
        <v>126.520838</v>
      </c>
      <c r="P6">
        <v>106.22700500000001</v>
      </c>
      <c r="Q6">
        <v>20.904655999999999</v>
      </c>
      <c r="R6">
        <v>43.545976000000003</v>
      </c>
      <c r="S6">
        <v>26.963602000000002</v>
      </c>
      <c r="T6">
        <v>1.4276059999999999</v>
      </c>
      <c r="U6">
        <v>418.77</v>
      </c>
      <c r="V6">
        <v>19.876999999999999</v>
      </c>
      <c r="W6">
        <v>34.799309999999998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31.709734000000001</v>
      </c>
      <c r="AD6">
        <v>29.745407</v>
      </c>
      <c r="AE6">
        <v>53.905351000000003</v>
      </c>
      <c r="AF6">
        <v>8.7128630000000005</v>
      </c>
      <c r="AG6">
        <v>42.615938</v>
      </c>
      <c r="AH6">
        <v>126.436373</v>
      </c>
      <c r="AI6">
        <v>16.667714</v>
      </c>
      <c r="AJ6">
        <v>0</v>
      </c>
      <c r="AK6">
        <v>59.738475999999999</v>
      </c>
      <c r="AL6">
        <v>84.825999999999993</v>
      </c>
      <c r="AM6">
        <v>11.475891000000001</v>
      </c>
      <c r="AN6">
        <v>0.85216999999999998</v>
      </c>
      <c r="AO6">
        <v>0</v>
      </c>
      <c r="AP6">
        <v>8.8389000000000006</v>
      </c>
      <c r="AQ6">
        <v>27.555228</v>
      </c>
      <c r="AR6">
        <v>52.991999999999997</v>
      </c>
      <c r="AS6">
        <v>34.775993999999997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89.741703999999984</v>
      </c>
      <c r="BA6">
        <f t="shared" si="1"/>
        <v>3333.0320670000006</v>
      </c>
      <c r="BD6">
        <v>4.2938999999999998</v>
      </c>
      <c r="BE6">
        <v>0</v>
      </c>
      <c r="BF6">
        <v>0</v>
      </c>
      <c r="BG6">
        <v>0</v>
      </c>
      <c r="BH6">
        <v>2.3224999999999999E-2</v>
      </c>
      <c r="BI6">
        <v>0.819241</v>
      </c>
      <c r="BJ6">
        <v>0</v>
      </c>
      <c r="BK6">
        <v>0</v>
      </c>
      <c r="BL6">
        <v>0</v>
      </c>
      <c r="BM6">
        <v>2.0455000000000001E-2</v>
      </c>
      <c r="BN6">
        <v>0</v>
      </c>
      <c r="BO6">
        <v>2</v>
      </c>
      <c r="BP6">
        <v>1.1000000000000001</v>
      </c>
      <c r="BQ6">
        <v>3.542468</v>
      </c>
      <c r="BR6">
        <v>2.5514770000000002</v>
      </c>
      <c r="BS6">
        <v>1.61</v>
      </c>
      <c r="BT6">
        <v>4.2558590000000001</v>
      </c>
      <c r="BU6">
        <v>2.9693339999999999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0.82</v>
      </c>
      <c r="CC6">
        <v>0.84</v>
      </c>
      <c r="CD6">
        <v>0.42</v>
      </c>
      <c r="CE6">
        <v>0.87</v>
      </c>
      <c r="CF6">
        <v>0.2</v>
      </c>
      <c r="CG6">
        <v>1.45</v>
      </c>
      <c r="CH6">
        <v>2.438053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1.771234</v>
      </c>
      <c r="CO6">
        <v>3.03</v>
      </c>
      <c r="CP6">
        <v>2.5259830000000001</v>
      </c>
      <c r="CQ6">
        <v>2.7933979999999998</v>
      </c>
      <c r="CR6">
        <v>2.38</v>
      </c>
      <c r="CS6">
        <v>2.3846340000000001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89.741703999999984</v>
      </c>
    </row>
    <row r="7" spans="1:114">
      <c r="A7" t="s">
        <v>49</v>
      </c>
      <c r="B7">
        <v>0</v>
      </c>
      <c r="C7">
        <v>0</v>
      </c>
      <c r="D7">
        <v>20.993138999999999</v>
      </c>
      <c r="E7">
        <v>0</v>
      </c>
      <c r="F7">
        <v>0</v>
      </c>
      <c r="G7">
        <v>68.481795000000005</v>
      </c>
      <c r="H7">
        <v>0</v>
      </c>
      <c r="I7">
        <v>0</v>
      </c>
      <c r="J7">
        <v>82.698288000000005</v>
      </c>
      <c r="K7">
        <v>689.35378200000002</v>
      </c>
      <c r="L7">
        <v>503.90259200000003</v>
      </c>
      <c r="M7">
        <v>94.319981999999996</v>
      </c>
      <c r="N7">
        <v>120.694688</v>
      </c>
      <c r="O7">
        <v>126.520838</v>
      </c>
      <c r="P7">
        <v>106.22700500000001</v>
      </c>
      <c r="Q7">
        <v>20.904655999999999</v>
      </c>
      <c r="R7">
        <v>43.545976000000003</v>
      </c>
      <c r="S7">
        <v>26.963602000000002</v>
      </c>
      <c r="T7">
        <v>1.4276059999999999</v>
      </c>
      <c r="U7">
        <v>418.77</v>
      </c>
      <c r="V7">
        <v>19.876999999999999</v>
      </c>
      <c r="W7">
        <v>34.799309999999998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31.709734000000001</v>
      </c>
      <c r="AD7">
        <v>29.745407</v>
      </c>
      <c r="AE7">
        <v>53.905351000000003</v>
      </c>
      <c r="AF7">
        <v>8.7128630000000005</v>
      </c>
      <c r="AG7">
        <v>42.615938</v>
      </c>
      <c r="AH7">
        <v>101.149098</v>
      </c>
      <c r="AI7">
        <v>16.667714</v>
      </c>
      <c r="AJ7">
        <v>0</v>
      </c>
      <c r="AK7">
        <v>59.738475999999999</v>
      </c>
      <c r="AL7">
        <v>84.825999999999993</v>
      </c>
      <c r="AM7">
        <v>11.475891000000001</v>
      </c>
      <c r="AN7">
        <v>0.85216999999999998</v>
      </c>
      <c r="AO7">
        <v>0</v>
      </c>
      <c r="AP7">
        <v>8.8389000000000006</v>
      </c>
      <c r="AQ7">
        <v>27.555228</v>
      </c>
      <c r="AR7">
        <v>52.991999999999997</v>
      </c>
      <c r="AS7">
        <v>34.775993999999997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89.254092999999983</v>
      </c>
      <c r="BA7">
        <f t="shared" si="1"/>
        <v>3307.2571810000004</v>
      </c>
      <c r="BD7">
        <v>4.2938999999999998</v>
      </c>
      <c r="BE7">
        <v>0</v>
      </c>
      <c r="BF7">
        <v>0</v>
      </c>
      <c r="BG7">
        <v>0</v>
      </c>
      <c r="BH7">
        <v>2.3224999999999999E-2</v>
      </c>
      <c r="BI7">
        <v>0.819241</v>
      </c>
      <c r="BJ7">
        <v>0</v>
      </c>
      <c r="BK7">
        <v>0</v>
      </c>
      <c r="BL7">
        <v>0</v>
      </c>
      <c r="BM7">
        <v>2.0455000000000001E-2</v>
      </c>
      <c r="BN7">
        <v>0</v>
      </c>
      <c r="BO7">
        <v>2</v>
      </c>
      <c r="BP7">
        <v>1.1000000000000001</v>
      </c>
      <c r="BQ7">
        <v>3.542468</v>
      </c>
      <c r="BR7">
        <v>2.5514770000000002</v>
      </c>
      <c r="BS7">
        <v>1.61</v>
      </c>
      <c r="BT7">
        <v>4.2558590000000001</v>
      </c>
      <c r="BU7">
        <v>2.9693339999999999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0.82</v>
      </c>
      <c r="CC7">
        <v>0.84</v>
      </c>
      <c r="CD7">
        <v>0.42</v>
      </c>
      <c r="CE7">
        <v>0.87</v>
      </c>
      <c r="CF7">
        <v>0.2</v>
      </c>
      <c r="CG7">
        <v>1.45</v>
      </c>
      <c r="CH7">
        <v>1.950442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1.771234</v>
      </c>
      <c r="CO7">
        <v>3.03</v>
      </c>
      <c r="CP7">
        <v>2.5259830000000001</v>
      </c>
      <c r="CQ7">
        <v>2.7933979999999998</v>
      </c>
      <c r="CR7">
        <v>2.38</v>
      </c>
      <c r="CS7">
        <v>2.3846340000000001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89.254092999999983</v>
      </c>
    </row>
    <row r="8" spans="1:114">
      <c r="A8" t="s">
        <v>50</v>
      </c>
      <c r="B8">
        <v>0</v>
      </c>
      <c r="C8">
        <v>0</v>
      </c>
      <c r="D8">
        <v>20.993138999999999</v>
      </c>
      <c r="E8">
        <v>0</v>
      </c>
      <c r="F8">
        <v>0</v>
      </c>
      <c r="G8">
        <v>68.481795000000005</v>
      </c>
      <c r="H8">
        <v>0</v>
      </c>
      <c r="I8">
        <v>0</v>
      </c>
      <c r="J8">
        <v>82.698288000000005</v>
      </c>
      <c r="K8">
        <v>689.35378200000002</v>
      </c>
      <c r="L8">
        <v>503.90259200000003</v>
      </c>
      <c r="M8">
        <v>94.319981999999996</v>
      </c>
      <c r="N8">
        <v>120.694688</v>
      </c>
      <c r="O8">
        <v>126.520838</v>
      </c>
      <c r="P8">
        <v>106.22700500000001</v>
      </c>
      <c r="Q8">
        <v>20.904655999999999</v>
      </c>
      <c r="R8">
        <v>43.545976000000003</v>
      </c>
      <c r="S8">
        <v>26.963602000000002</v>
      </c>
      <c r="T8">
        <v>1.4276059999999999</v>
      </c>
      <c r="U8">
        <v>418.77</v>
      </c>
      <c r="V8">
        <v>19.876999999999999</v>
      </c>
      <c r="W8">
        <v>34.799309999999998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31.709734000000001</v>
      </c>
      <c r="AD8">
        <v>29.745407</v>
      </c>
      <c r="AE8">
        <v>53.905351000000003</v>
      </c>
      <c r="AF8">
        <v>8.7128630000000005</v>
      </c>
      <c r="AG8">
        <v>42.615938</v>
      </c>
      <c r="AH8">
        <v>101.149098</v>
      </c>
      <c r="AI8">
        <v>0</v>
      </c>
      <c r="AJ8">
        <v>0</v>
      </c>
      <c r="AK8">
        <v>59.738475999999999</v>
      </c>
      <c r="AL8">
        <v>84.825999999999993</v>
      </c>
      <c r="AM8">
        <v>11.475891000000001</v>
      </c>
      <c r="AN8">
        <v>0.85216999999999998</v>
      </c>
      <c r="AO8">
        <v>0</v>
      </c>
      <c r="AP8">
        <v>8.8389000000000006</v>
      </c>
      <c r="AQ8">
        <v>27.555228</v>
      </c>
      <c r="AR8">
        <v>50.783999999999999</v>
      </c>
      <c r="AS8">
        <v>34.775993999999997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89.254092999999983</v>
      </c>
      <c r="BA8">
        <f t="shared" si="1"/>
        <v>3288.3814670000002</v>
      </c>
      <c r="BD8">
        <v>4.2938999999999998</v>
      </c>
      <c r="BE8">
        <v>0</v>
      </c>
      <c r="BF8">
        <v>0</v>
      </c>
      <c r="BG8">
        <v>0</v>
      </c>
      <c r="BH8">
        <v>2.3224999999999999E-2</v>
      </c>
      <c r="BI8">
        <v>0.819241</v>
      </c>
      <c r="BJ8">
        <v>0</v>
      </c>
      <c r="BK8">
        <v>0</v>
      </c>
      <c r="BL8">
        <v>0</v>
      </c>
      <c r="BM8">
        <v>2.0455000000000001E-2</v>
      </c>
      <c r="BN8">
        <v>0</v>
      </c>
      <c r="BO8">
        <v>2</v>
      </c>
      <c r="BP8">
        <v>1.1000000000000001</v>
      </c>
      <c r="BQ8">
        <v>3.542468</v>
      </c>
      <c r="BR8">
        <v>2.5514770000000002</v>
      </c>
      <c r="BS8">
        <v>1.61</v>
      </c>
      <c r="BT8">
        <v>4.2558590000000001</v>
      </c>
      <c r="BU8">
        <v>2.9693339999999999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0.82</v>
      </c>
      <c r="CC8">
        <v>0.84</v>
      </c>
      <c r="CD8">
        <v>0.42</v>
      </c>
      <c r="CE8">
        <v>0.87</v>
      </c>
      <c r="CF8">
        <v>0.2</v>
      </c>
      <c r="CG8">
        <v>1.45</v>
      </c>
      <c r="CH8">
        <v>1.950442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1.771234</v>
      </c>
      <c r="CO8">
        <v>3.03</v>
      </c>
      <c r="CP8">
        <v>2.5259830000000001</v>
      </c>
      <c r="CQ8">
        <v>2.7933979999999998</v>
      </c>
      <c r="CR8">
        <v>2.38</v>
      </c>
      <c r="CS8">
        <v>2.3846340000000001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89.254092999999983</v>
      </c>
    </row>
    <row r="9" spans="1:114">
      <c r="A9" t="s">
        <v>51</v>
      </c>
      <c r="B9">
        <v>0</v>
      </c>
      <c r="C9">
        <v>0</v>
      </c>
      <c r="D9">
        <v>20.993138999999999</v>
      </c>
      <c r="E9">
        <v>0</v>
      </c>
      <c r="F9">
        <v>0</v>
      </c>
      <c r="G9">
        <v>68.481795000000005</v>
      </c>
      <c r="H9">
        <v>0</v>
      </c>
      <c r="I9">
        <v>0</v>
      </c>
      <c r="J9">
        <v>82.698288000000005</v>
      </c>
      <c r="K9">
        <v>689.35378200000002</v>
      </c>
      <c r="L9">
        <v>503.90259200000003</v>
      </c>
      <c r="M9">
        <v>94.319981999999996</v>
      </c>
      <c r="N9">
        <v>120.694688</v>
      </c>
      <c r="O9">
        <v>126.520838</v>
      </c>
      <c r="P9">
        <v>106.22700500000001</v>
      </c>
      <c r="Q9">
        <v>20.904655999999999</v>
      </c>
      <c r="R9">
        <v>43.545976000000003</v>
      </c>
      <c r="S9">
        <v>26.963602000000002</v>
      </c>
      <c r="T9">
        <v>1.4276059999999999</v>
      </c>
      <c r="U9">
        <v>418.77</v>
      </c>
      <c r="V9">
        <v>19.876999999999999</v>
      </c>
      <c r="W9">
        <v>34.799309999999998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31.709734000000001</v>
      </c>
      <c r="AD9">
        <v>29.745407</v>
      </c>
      <c r="AE9">
        <v>53.905351000000003</v>
      </c>
      <c r="AF9">
        <v>8.7128630000000005</v>
      </c>
      <c r="AG9">
        <v>42.615938</v>
      </c>
      <c r="AH9">
        <v>101.149098</v>
      </c>
      <c r="AI9">
        <v>0</v>
      </c>
      <c r="AJ9">
        <v>0</v>
      </c>
      <c r="AK9">
        <v>59.738475999999999</v>
      </c>
      <c r="AL9">
        <v>84.825999999999993</v>
      </c>
      <c r="AM9">
        <v>11.475891000000001</v>
      </c>
      <c r="AN9">
        <v>0.85216999999999998</v>
      </c>
      <c r="AO9">
        <v>0</v>
      </c>
      <c r="AP9">
        <v>1.1529</v>
      </c>
      <c r="AQ9">
        <v>27.555228</v>
      </c>
      <c r="AR9">
        <v>50.783999999999999</v>
      </c>
      <c r="AS9">
        <v>34.775993999999997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89.344276999999977</v>
      </c>
      <c r="BA9">
        <f t="shared" si="1"/>
        <v>3280.7856510000001</v>
      </c>
      <c r="BD9">
        <v>4.2938999999999998</v>
      </c>
      <c r="BE9">
        <v>0</v>
      </c>
      <c r="BF9">
        <v>0</v>
      </c>
      <c r="BG9">
        <v>0</v>
      </c>
      <c r="BH9">
        <v>2.341E-2</v>
      </c>
      <c r="BI9">
        <v>0.819241</v>
      </c>
      <c r="BJ9">
        <v>0</v>
      </c>
      <c r="BK9">
        <v>0</v>
      </c>
      <c r="BL9">
        <v>0</v>
      </c>
      <c r="BM9">
        <v>2.0454E-2</v>
      </c>
      <c r="BN9">
        <v>0</v>
      </c>
      <c r="BO9">
        <v>2</v>
      </c>
      <c r="BP9">
        <v>1.1000000000000001</v>
      </c>
      <c r="BQ9">
        <v>3.542468</v>
      </c>
      <c r="BR9">
        <v>2.5514770000000002</v>
      </c>
      <c r="BS9">
        <v>1.61</v>
      </c>
      <c r="BT9">
        <v>4.2558590000000001</v>
      </c>
      <c r="BU9">
        <v>2.9693339999999999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0.91</v>
      </c>
      <c r="CC9">
        <v>0.84</v>
      </c>
      <c r="CD9">
        <v>0.42</v>
      </c>
      <c r="CE9">
        <v>0.87</v>
      </c>
      <c r="CF9">
        <v>0.2</v>
      </c>
      <c r="CG9">
        <v>1.45</v>
      </c>
      <c r="CH9">
        <v>1.950442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1.771234</v>
      </c>
      <c r="CO9">
        <v>3.03</v>
      </c>
      <c r="CP9">
        <v>2.5259830000000001</v>
      </c>
      <c r="CQ9">
        <v>2.7933979999999998</v>
      </c>
      <c r="CR9">
        <v>2.38</v>
      </c>
      <c r="CS9">
        <v>2.3846340000000001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89.344276999999977</v>
      </c>
    </row>
    <row r="10" spans="1:114">
      <c r="A10" t="s">
        <v>52</v>
      </c>
      <c r="B10">
        <v>0</v>
      </c>
      <c r="C10">
        <v>0</v>
      </c>
      <c r="D10">
        <v>20.993138999999999</v>
      </c>
      <c r="E10">
        <v>0</v>
      </c>
      <c r="F10">
        <v>0</v>
      </c>
      <c r="G10">
        <v>68.481795000000005</v>
      </c>
      <c r="H10">
        <v>0</v>
      </c>
      <c r="I10">
        <v>0</v>
      </c>
      <c r="J10">
        <v>82.698288000000005</v>
      </c>
      <c r="K10">
        <v>689.35378200000002</v>
      </c>
      <c r="L10">
        <v>503.90259200000003</v>
      </c>
      <c r="M10">
        <v>94.319981999999996</v>
      </c>
      <c r="N10">
        <v>120.694688</v>
      </c>
      <c r="O10">
        <v>126.520838</v>
      </c>
      <c r="P10">
        <v>106.22700500000001</v>
      </c>
      <c r="Q10">
        <v>20.904655999999999</v>
      </c>
      <c r="R10">
        <v>43.545976000000003</v>
      </c>
      <c r="S10">
        <v>26.963602000000002</v>
      </c>
      <c r="T10">
        <v>1.4276059999999999</v>
      </c>
      <c r="U10">
        <v>418.77</v>
      </c>
      <c r="V10">
        <v>19.876999999999999</v>
      </c>
      <c r="W10">
        <v>34.799309999999998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31.709734000000001</v>
      </c>
      <c r="AD10">
        <v>29.745407</v>
      </c>
      <c r="AE10">
        <v>53.905351000000003</v>
      </c>
      <c r="AF10">
        <v>8.7128630000000005</v>
      </c>
      <c r="AG10">
        <v>42.615938</v>
      </c>
      <c r="AH10">
        <v>101.149098</v>
      </c>
      <c r="AI10">
        <v>0</v>
      </c>
      <c r="AJ10">
        <v>0</v>
      </c>
      <c r="AK10">
        <v>59.738475999999999</v>
      </c>
      <c r="AL10">
        <v>84.825999999999993</v>
      </c>
      <c r="AM10">
        <v>11.475891000000001</v>
      </c>
      <c r="AN10">
        <v>0.85216999999999998</v>
      </c>
      <c r="AO10">
        <v>0</v>
      </c>
      <c r="AP10">
        <v>1.1529</v>
      </c>
      <c r="AQ10">
        <v>27.555228</v>
      </c>
      <c r="AR10">
        <v>50.783999999999999</v>
      </c>
      <c r="AS10">
        <v>34.775993999999997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89.444276999999985</v>
      </c>
      <c r="BA10">
        <f t="shared" si="1"/>
        <v>3280.8856510000001</v>
      </c>
      <c r="BD10">
        <v>4.2938999999999998</v>
      </c>
      <c r="BE10">
        <v>0</v>
      </c>
      <c r="BF10">
        <v>0</v>
      </c>
      <c r="BG10">
        <v>0</v>
      </c>
      <c r="BH10">
        <v>2.341E-2</v>
      </c>
      <c r="BI10">
        <v>0.819241</v>
      </c>
      <c r="BJ10">
        <v>0</v>
      </c>
      <c r="BK10">
        <v>0</v>
      </c>
      <c r="BL10">
        <v>0</v>
      </c>
      <c r="BM10">
        <v>2.0454E-2</v>
      </c>
      <c r="BN10">
        <v>0</v>
      </c>
      <c r="BO10">
        <v>2</v>
      </c>
      <c r="BP10">
        <v>1.1000000000000001</v>
      </c>
      <c r="BQ10">
        <v>3.542468</v>
      </c>
      <c r="BR10">
        <v>2.5514770000000002</v>
      </c>
      <c r="BS10">
        <v>1.61</v>
      </c>
      <c r="BT10">
        <v>4.2558590000000001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1.01</v>
      </c>
      <c r="CC10">
        <v>0.84</v>
      </c>
      <c r="CD10">
        <v>0.42</v>
      </c>
      <c r="CE10">
        <v>0.87</v>
      </c>
      <c r="CF10">
        <v>0.2</v>
      </c>
      <c r="CG10">
        <v>1.45</v>
      </c>
      <c r="CH10">
        <v>1.950442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1.771234</v>
      </c>
      <c r="CO10">
        <v>3.03</v>
      </c>
      <c r="CP10">
        <v>2.5259830000000001</v>
      </c>
      <c r="CQ10">
        <v>2.7933979999999998</v>
      </c>
      <c r="CR10">
        <v>2.38</v>
      </c>
      <c r="CS10">
        <v>2.3846340000000001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89.444276999999985</v>
      </c>
    </row>
    <row r="11" spans="1:114">
      <c r="A11" t="s">
        <v>53</v>
      </c>
      <c r="B11">
        <v>0</v>
      </c>
      <c r="C11">
        <v>0</v>
      </c>
      <c r="D11">
        <v>20.993138999999999</v>
      </c>
      <c r="E11">
        <v>0</v>
      </c>
      <c r="F11">
        <v>0</v>
      </c>
      <c r="G11">
        <v>68.481795000000005</v>
      </c>
      <c r="H11">
        <v>0</v>
      </c>
      <c r="I11">
        <v>0</v>
      </c>
      <c r="J11">
        <v>82.698288000000005</v>
      </c>
      <c r="K11">
        <v>689.35378200000002</v>
      </c>
      <c r="L11">
        <v>503.90259200000003</v>
      </c>
      <c r="M11">
        <v>94.319981999999996</v>
      </c>
      <c r="N11">
        <v>120.694688</v>
      </c>
      <c r="O11">
        <v>126.520838</v>
      </c>
      <c r="P11">
        <v>106.22700500000001</v>
      </c>
      <c r="Q11">
        <v>20.904655999999999</v>
      </c>
      <c r="R11">
        <v>43.545976000000003</v>
      </c>
      <c r="S11">
        <v>26.963602000000002</v>
      </c>
      <c r="T11">
        <v>1.4276059999999999</v>
      </c>
      <c r="U11">
        <v>418.77</v>
      </c>
      <c r="V11">
        <v>19.876999999999999</v>
      </c>
      <c r="W11">
        <v>34.799309999999998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31.709734000000001</v>
      </c>
      <c r="AD11">
        <v>29.745407</v>
      </c>
      <c r="AE11">
        <v>53.905351000000003</v>
      </c>
      <c r="AF11">
        <v>8.7128630000000005</v>
      </c>
      <c r="AG11">
        <v>42.615938</v>
      </c>
      <c r="AH11">
        <v>101.149098</v>
      </c>
      <c r="AI11">
        <v>0</v>
      </c>
      <c r="AJ11">
        <v>0</v>
      </c>
      <c r="AK11">
        <v>59.738475999999999</v>
      </c>
      <c r="AL11">
        <v>84.825999999999993</v>
      </c>
      <c r="AM11">
        <v>11.475891000000001</v>
      </c>
      <c r="AN11">
        <v>0.85216999999999998</v>
      </c>
      <c r="AO11">
        <v>0</v>
      </c>
      <c r="AP11">
        <v>1.1529</v>
      </c>
      <c r="AQ11">
        <v>27.555228</v>
      </c>
      <c r="AR11">
        <v>50.783999999999999</v>
      </c>
      <c r="AS11">
        <v>35.652698999999998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89.54427699999998</v>
      </c>
      <c r="BA11">
        <f t="shared" si="1"/>
        <v>3281.8623560000001</v>
      </c>
      <c r="BD11">
        <v>4.2938999999999998</v>
      </c>
      <c r="BE11">
        <v>0</v>
      </c>
      <c r="BF11">
        <v>0</v>
      </c>
      <c r="BG11">
        <v>0</v>
      </c>
      <c r="BH11">
        <v>2.341E-2</v>
      </c>
      <c r="BI11">
        <v>0.819241</v>
      </c>
      <c r="BJ11">
        <v>0</v>
      </c>
      <c r="BK11">
        <v>0</v>
      </c>
      <c r="BL11">
        <v>0</v>
      </c>
      <c r="BM11">
        <v>2.0454E-2</v>
      </c>
      <c r="BN11">
        <v>0</v>
      </c>
      <c r="BO11">
        <v>2</v>
      </c>
      <c r="BP11">
        <v>1.1000000000000001</v>
      </c>
      <c r="BQ11">
        <v>3.542468</v>
      </c>
      <c r="BR11">
        <v>2.5514770000000002</v>
      </c>
      <c r="BS11">
        <v>1.61</v>
      </c>
      <c r="BT11">
        <v>4.2558590000000001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1.1100000000000001</v>
      </c>
      <c r="CC11">
        <v>0.84</v>
      </c>
      <c r="CD11">
        <v>0.42</v>
      </c>
      <c r="CE11">
        <v>0.87</v>
      </c>
      <c r="CF11">
        <v>0.2</v>
      </c>
      <c r="CG11">
        <v>1.45</v>
      </c>
      <c r="CH11">
        <v>1.950442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1.771234</v>
      </c>
      <c r="CO11">
        <v>3.03</v>
      </c>
      <c r="CP11">
        <v>2.5259830000000001</v>
      </c>
      <c r="CQ11">
        <v>2.7933979999999998</v>
      </c>
      <c r="CR11">
        <v>2.38</v>
      </c>
      <c r="CS11">
        <v>2.3846340000000001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89.54427699999998</v>
      </c>
    </row>
    <row r="12" spans="1:114">
      <c r="A12" t="s">
        <v>54</v>
      </c>
      <c r="B12">
        <v>0</v>
      </c>
      <c r="C12">
        <v>0</v>
      </c>
      <c r="D12">
        <v>20.993138999999999</v>
      </c>
      <c r="E12">
        <v>0</v>
      </c>
      <c r="F12">
        <v>0</v>
      </c>
      <c r="G12">
        <v>68.481795000000005</v>
      </c>
      <c r="H12">
        <v>0</v>
      </c>
      <c r="I12">
        <v>0</v>
      </c>
      <c r="J12">
        <v>82.698288000000005</v>
      </c>
      <c r="K12">
        <v>689.35378200000002</v>
      </c>
      <c r="L12">
        <v>503.90259200000003</v>
      </c>
      <c r="M12">
        <v>94.319981999999996</v>
      </c>
      <c r="N12">
        <v>120.694688</v>
      </c>
      <c r="O12">
        <v>126.520838</v>
      </c>
      <c r="P12">
        <v>106.22700500000001</v>
      </c>
      <c r="Q12">
        <v>20.904655999999999</v>
      </c>
      <c r="R12">
        <v>43.545976000000003</v>
      </c>
      <c r="S12">
        <v>26.963602000000002</v>
      </c>
      <c r="T12">
        <v>1.4276059999999999</v>
      </c>
      <c r="U12">
        <v>418.77</v>
      </c>
      <c r="V12">
        <v>19.876999999999999</v>
      </c>
      <c r="W12">
        <v>34.799309999999998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31.709734000000001</v>
      </c>
      <c r="AD12">
        <v>29.745407</v>
      </c>
      <c r="AE12">
        <v>53.905351000000003</v>
      </c>
      <c r="AF12">
        <v>8.7128630000000005</v>
      </c>
      <c r="AG12">
        <v>42.615938</v>
      </c>
      <c r="AH12">
        <v>101.149098</v>
      </c>
      <c r="AI12">
        <v>0</v>
      </c>
      <c r="AJ12">
        <v>0</v>
      </c>
      <c r="AK12">
        <v>59.738475999999999</v>
      </c>
      <c r="AL12">
        <v>84.825999999999993</v>
      </c>
      <c r="AM12">
        <v>11.475891000000001</v>
      </c>
      <c r="AN12">
        <v>0.85216999999999998</v>
      </c>
      <c r="AO12">
        <v>0</v>
      </c>
      <c r="AP12">
        <v>1.1529</v>
      </c>
      <c r="AQ12">
        <v>27.555228</v>
      </c>
      <c r="AR12">
        <v>50.783999999999999</v>
      </c>
      <c r="AS12">
        <v>35.652698999999998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89.644276999999988</v>
      </c>
      <c r="BA12">
        <f t="shared" si="1"/>
        <v>3281.962356</v>
      </c>
      <c r="BD12">
        <v>4.2938999999999998</v>
      </c>
      <c r="BE12">
        <v>0</v>
      </c>
      <c r="BF12">
        <v>0</v>
      </c>
      <c r="BG12">
        <v>0</v>
      </c>
      <c r="BH12">
        <v>2.341E-2</v>
      </c>
      <c r="BI12">
        <v>0.819241</v>
      </c>
      <c r="BJ12">
        <v>0</v>
      </c>
      <c r="BK12">
        <v>0</v>
      </c>
      <c r="BL12">
        <v>0</v>
      </c>
      <c r="BM12">
        <v>2.0454E-2</v>
      </c>
      <c r="BN12">
        <v>0</v>
      </c>
      <c r="BO12">
        <v>2</v>
      </c>
      <c r="BP12">
        <v>1.1000000000000001</v>
      </c>
      <c r="BQ12">
        <v>3.542468</v>
      </c>
      <c r="BR12">
        <v>2.5514770000000002</v>
      </c>
      <c r="BS12">
        <v>1.61</v>
      </c>
      <c r="BT12">
        <v>4.2558590000000001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1.21</v>
      </c>
      <c r="CC12">
        <v>0.84</v>
      </c>
      <c r="CD12">
        <v>0.42</v>
      </c>
      <c r="CE12">
        <v>0.87</v>
      </c>
      <c r="CF12">
        <v>0.2</v>
      </c>
      <c r="CG12">
        <v>1.45</v>
      </c>
      <c r="CH12">
        <v>1.950442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1.771234</v>
      </c>
      <c r="CO12">
        <v>3.03</v>
      </c>
      <c r="CP12">
        <v>2.5259830000000001</v>
      </c>
      <c r="CQ12">
        <v>2.7933979999999998</v>
      </c>
      <c r="CR12">
        <v>2.38</v>
      </c>
      <c r="CS12">
        <v>2.3846340000000001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89.644276999999988</v>
      </c>
    </row>
    <row r="13" spans="1:114">
      <c r="A13" t="s">
        <v>55</v>
      </c>
      <c r="B13">
        <v>0</v>
      </c>
      <c r="C13">
        <v>0</v>
      </c>
      <c r="D13">
        <v>20.993138999999999</v>
      </c>
      <c r="E13">
        <v>0</v>
      </c>
      <c r="F13">
        <v>0</v>
      </c>
      <c r="G13">
        <v>68.481795000000005</v>
      </c>
      <c r="H13">
        <v>0</v>
      </c>
      <c r="I13">
        <v>0</v>
      </c>
      <c r="J13">
        <v>82.698288000000005</v>
      </c>
      <c r="K13">
        <v>689.35378200000002</v>
      </c>
      <c r="L13">
        <v>503.90259200000003</v>
      </c>
      <c r="M13">
        <v>94.319981999999996</v>
      </c>
      <c r="N13">
        <v>120.694688</v>
      </c>
      <c r="O13">
        <v>126.520838</v>
      </c>
      <c r="P13">
        <v>106.22700500000001</v>
      </c>
      <c r="Q13">
        <v>20.904655999999999</v>
      </c>
      <c r="R13">
        <v>43.545976000000003</v>
      </c>
      <c r="S13">
        <v>26.963602000000002</v>
      </c>
      <c r="T13">
        <v>1.4276059999999999</v>
      </c>
      <c r="U13">
        <v>418.77</v>
      </c>
      <c r="V13">
        <v>19.876999999999999</v>
      </c>
      <c r="W13">
        <v>34.799309999999998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31.709734000000001</v>
      </c>
      <c r="AD13">
        <v>29.745407</v>
      </c>
      <c r="AE13">
        <v>53.905351000000003</v>
      </c>
      <c r="AF13">
        <v>8.7128630000000005</v>
      </c>
      <c r="AG13">
        <v>42.615938</v>
      </c>
      <c r="AH13">
        <v>101.149098</v>
      </c>
      <c r="AI13">
        <v>0</v>
      </c>
      <c r="AJ13">
        <v>0</v>
      </c>
      <c r="AK13">
        <v>59.738475999999999</v>
      </c>
      <c r="AL13">
        <v>84.825999999999993</v>
      </c>
      <c r="AM13">
        <v>17.179061999999998</v>
      </c>
      <c r="AN13">
        <v>0.85216999999999998</v>
      </c>
      <c r="AO13">
        <v>0</v>
      </c>
      <c r="AP13">
        <v>1.1529</v>
      </c>
      <c r="AQ13">
        <v>27.555228</v>
      </c>
      <c r="AR13">
        <v>50.783999999999999</v>
      </c>
      <c r="AS13">
        <v>34.775993999999997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89.344276999999977</v>
      </c>
      <c r="BA13">
        <f t="shared" si="1"/>
        <v>3286.4888220000003</v>
      </c>
      <c r="BD13">
        <v>4.2938999999999998</v>
      </c>
      <c r="BE13">
        <v>0</v>
      </c>
      <c r="BF13">
        <v>0</v>
      </c>
      <c r="BG13">
        <v>0</v>
      </c>
      <c r="BH13">
        <v>2.341E-2</v>
      </c>
      <c r="BI13">
        <v>0.819241</v>
      </c>
      <c r="BJ13">
        <v>0</v>
      </c>
      <c r="BK13">
        <v>0</v>
      </c>
      <c r="BL13">
        <v>0</v>
      </c>
      <c r="BM13">
        <v>2.0454E-2</v>
      </c>
      <c r="BN13">
        <v>0</v>
      </c>
      <c r="BO13">
        <v>2</v>
      </c>
      <c r="BP13">
        <v>1.1000000000000001</v>
      </c>
      <c r="BQ13">
        <v>3.542468</v>
      </c>
      <c r="BR13">
        <v>2.5514770000000002</v>
      </c>
      <c r="BS13">
        <v>1.61</v>
      </c>
      <c r="BT13">
        <v>4.2558590000000001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0.91</v>
      </c>
      <c r="CC13">
        <v>0.84</v>
      </c>
      <c r="CD13">
        <v>0.42</v>
      </c>
      <c r="CE13">
        <v>0.87</v>
      </c>
      <c r="CF13">
        <v>0.2</v>
      </c>
      <c r="CG13">
        <v>1.45</v>
      </c>
      <c r="CH13">
        <v>1.950442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1.771234</v>
      </c>
      <c r="CO13">
        <v>3.03</v>
      </c>
      <c r="CP13">
        <v>2.5259830000000001</v>
      </c>
      <c r="CQ13">
        <v>2.7933979999999998</v>
      </c>
      <c r="CR13">
        <v>2.38</v>
      </c>
      <c r="CS13">
        <v>2.3846340000000001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89.344276999999977</v>
      </c>
    </row>
    <row r="14" spans="1:114">
      <c r="A14" t="s">
        <v>56</v>
      </c>
      <c r="B14">
        <v>0</v>
      </c>
      <c r="C14">
        <v>0</v>
      </c>
      <c r="D14">
        <v>20.993138999999999</v>
      </c>
      <c r="E14">
        <v>0</v>
      </c>
      <c r="F14">
        <v>0</v>
      </c>
      <c r="G14">
        <v>68.481795000000005</v>
      </c>
      <c r="H14">
        <v>0</v>
      </c>
      <c r="I14">
        <v>0</v>
      </c>
      <c r="J14">
        <v>82.698288000000005</v>
      </c>
      <c r="K14">
        <v>689.35378200000002</v>
      </c>
      <c r="L14">
        <v>503.90259200000003</v>
      </c>
      <c r="M14">
        <v>94.319981999999996</v>
      </c>
      <c r="N14">
        <v>120.694688</v>
      </c>
      <c r="O14">
        <v>126.520838</v>
      </c>
      <c r="P14">
        <v>106.22700500000001</v>
      </c>
      <c r="Q14">
        <v>20.904655999999999</v>
      </c>
      <c r="R14">
        <v>43.545976000000003</v>
      </c>
      <c r="S14">
        <v>26.963602000000002</v>
      </c>
      <c r="T14">
        <v>1.4276059999999999</v>
      </c>
      <c r="U14">
        <v>418.77</v>
      </c>
      <c r="V14">
        <v>19.876999999999999</v>
      </c>
      <c r="W14">
        <v>34.799309999999998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31.709734000000001</v>
      </c>
      <c r="AD14">
        <v>29.745407</v>
      </c>
      <c r="AE14">
        <v>53.905351000000003</v>
      </c>
      <c r="AF14">
        <v>8.7128630000000005</v>
      </c>
      <c r="AG14">
        <v>42.615938</v>
      </c>
      <c r="AH14">
        <v>101.149098</v>
      </c>
      <c r="AI14">
        <v>0</v>
      </c>
      <c r="AJ14">
        <v>0</v>
      </c>
      <c r="AK14">
        <v>59.738475999999999</v>
      </c>
      <c r="AL14">
        <v>84.825999999999993</v>
      </c>
      <c r="AM14">
        <v>17.179061999999998</v>
      </c>
      <c r="AN14">
        <v>0.85216999999999998</v>
      </c>
      <c r="AO14">
        <v>0</v>
      </c>
      <c r="AP14">
        <v>1.1529</v>
      </c>
      <c r="AQ14">
        <v>27.555228</v>
      </c>
      <c r="AR14">
        <v>50.783999999999999</v>
      </c>
      <c r="AS14">
        <v>34.775993999999997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88.380311999999989</v>
      </c>
      <c r="BA14">
        <f t="shared" si="1"/>
        <v>3285.5248569999999</v>
      </c>
      <c r="BD14">
        <v>4.2938999999999998</v>
      </c>
      <c r="BE14">
        <v>0</v>
      </c>
      <c r="BF14">
        <v>0</v>
      </c>
      <c r="BG14">
        <v>0</v>
      </c>
      <c r="BH14">
        <v>2.341E-2</v>
      </c>
      <c r="BI14">
        <v>0.819241</v>
      </c>
      <c r="BJ14">
        <v>0</v>
      </c>
      <c r="BK14">
        <v>0</v>
      </c>
      <c r="BL14">
        <v>0</v>
      </c>
      <c r="BM14">
        <v>2.0454E-2</v>
      </c>
      <c r="BN14">
        <v>0</v>
      </c>
      <c r="BO14">
        <v>2</v>
      </c>
      <c r="BP14">
        <v>1.1000000000000001</v>
      </c>
      <c r="BQ14">
        <v>3.542468</v>
      </c>
      <c r="BR14">
        <v>2.5514770000000002</v>
      </c>
      <c r="BS14">
        <v>1.61</v>
      </c>
      <c r="BT14">
        <v>3.191894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1.01</v>
      </c>
      <c r="CC14">
        <v>0.84</v>
      </c>
      <c r="CD14">
        <v>0.42</v>
      </c>
      <c r="CE14">
        <v>0.87</v>
      </c>
      <c r="CF14">
        <v>0.2</v>
      </c>
      <c r="CG14">
        <v>1.45</v>
      </c>
      <c r="CH14">
        <v>1.950442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1.771234</v>
      </c>
      <c r="CO14">
        <v>3.03</v>
      </c>
      <c r="CP14">
        <v>2.5259830000000001</v>
      </c>
      <c r="CQ14">
        <v>2.7933979999999998</v>
      </c>
      <c r="CR14">
        <v>2.38</v>
      </c>
      <c r="CS14">
        <v>2.3846340000000001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88.380311999999989</v>
      </c>
    </row>
    <row r="15" spans="1:114">
      <c r="A15" t="s">
        <v>57</v>
      </c>
      <c r="B15">
        <v>0</v>
      </c>
      <c r="C15">
        <v>0</v>
      </c>
      <c r="D15">
        <v>20.993138999999999</v>
      </c>
      <c r="E15">
        <v>0</v>
      </c>
      <c r="F15">
        <v>0</v>
      </c>
      <c r="G15">
        <v>68.481795000000005</v>
      </c>
      <c r="H15">
        <v>0</v>
      </c>
      <c r="I15">
        <v>0</v>
      </c>
      <c r="J15">
        <v>82.698288000000005</v>
      </c>
      <c r="K15">
        <v>689.35378200000002</v>
      </c>
      <c r="L15">
        <v>503.90259200000003</v>
      </c>
      <c r="M15">
        <v>94.319981999999996</v>
      </c>
      <c r="N15">
        <v>120.694688</v>
      </c>
      <c r="O15">
        <v>126.520838</v>
      </c>
      <c r="P15">
        <v>106.22700500000001</v>
      </c>
      <c r="Q15">
        <v>20.904655999999999</v>
      </c>
      <c r="R15">
        <v>43.545976000000003</v>
      </c>
      <c r="S15">
        <v>26.963602000000002</v>
      </c>
      <c r="T15">
        <v>1.4276059999999999</v>
      </c>
      <c r="U15">
        <v>418.77</v>
      </c>
      <c r="V15">
        <v>19.876999999999999</v>
      </c>
      <c r="W15">
        <v>34.799309999999998</v>
      </c>
      <c r="X15">
        <v>147.515625</v>
      </c>
      <c r="Y15">
        <v>0</v>
      </c>
      <c r="Z15">
        <v>19.6614</v>
      </c>
      <c r="AA15">
        <v>42.14808</v>
      </c>
      <c r="AB15">
        <v>43.635159999999999</v>
      </c>
      <c r="AC15">
        <v>31.709734000000001</v>
      </c>
      <c r="AD15">
        <v>29.745407</v>
      </c>
      <c r="AE15">
        <v>53.905351000000003</v>
      </c>
      <c r="AF15">
        <v>8.7128630000000005</v>
      </c>
      <c r="AG15">
        <v>42.615938</v>
      </c>
      <c r="AH15">
        <v>101.149098</v>
      </c>
      <c r="AI15">
        <v>0</v>
      </c>
      <c r="AJ15">
        <v>0</v>
      </c>
      <c r="AK15">
        <v>59.738475999999999</v>
      </c>
      <c r="AL15">
        <v>83.664000000000001</v>
      </c>
      <c r="AM15">
        <v>17.179061999999998</v>
      </c>
      <c r="AN15">
        <v>0.85216999999999998</v>
      </c>
      <c r="AO15">
        <v>0</v>
      </c>
      <c r="AP15">
        <v>1.1529</v>
      </c>
      <c r="AQ15">
        <v>27.555228</v>
      </c>
      <c r="AR15">
        <v>50.783999999999999</v>
      </c>
      <c r="AS15">
        <v>34.647410000000001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87.416347999999999</v>
      </c>
      <c r="BA15">
        <f t="shared" si="1"/>
        <v>3283.2703090000005</v>
      </c>
      <c r="BD15">
        <v>4.2938999999999998</v>
      </c>
      <c r="BE15">
        <v>0</v>
      </c>
      <c r="BF15">
        <v>0</v>
      </c>
      <c r="BG15">
        <v>0</v>
      </c>
      <c r="BH15">
        <v>2.341E-2</v>
      </c>
      <c r="BI15">
        <v>0.819241</v>
      </c>
      <c r="BJ15">
        <v>0</v>
      </c>
      <c r="BK15">
        <v>0</v>
      </c>
      <c r="BL15">
        <v>0</v>
      </c>
      <c r="BM15">
        <v>2.0454E-2</v>
      </c>
      <c r="BN15">
        <v>0</v>
      </c>
      <c r="BO15">
        <v>2</v>
      </c>
      <c r="BP15">
        <v>1.1000000000000001</v>
      </c>
      <c r="BQ15">
        <v>3.542468</v>
      </c>
      <c r="BR15">
        <v>2.5514770000000002</v>
      </c>
      <c r="BS15">
        <v>1.61</v>
      </c>
      <c r="BT15">
        <v>2.1279300000000001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1.1100000000000001</v>
      </c>
      <c r="CC15">
        <v>0.84</v>
      </c>
      <c r="CD15">
        <v>0.42</v>
      </c>
      <c r="CE15">
        <v>0.87</v>
      </c>
      <c r="CF15">
        <v>0.2</v>
      </c>
      <c r="CG15">
        <v>1.45</v>
      </c>
      <c r="CH15">
        <v>1.950442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1.771234</v>
      </c>
      <c r="CO15">
        <v>3.03</v>
      </c>
      <c r="CP15">
        <v>2.5259830000000001</v>
      </c>
      <c r="CQ15">
        <v>2.7933979999999998</v>
      </c>
      <c r="CR15">
        <v>2.38</v>
      </c>
      <c r="CS15">
        <v>2.3846340000000001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87.416347999999999</v>
      </c>
    </row>
    <row r="16" spans="1:114">
      <c r="A16" t="s">
        <v>58</v>
      </c>
      <c r="B16">
        <v>0</v>
      </c>
      <c r="C16">
        <v>0</v>
      </c>
      <c r="D16">
        <v>20.993138999999999</v>
      </c>
      <c r="E16">
        <v>0</v>
      </c>
      <c r="F16">
        <v>0</v>
      </c>
      <c r="G16">
        <v>68.481795000000005</v>
      </c>
      <c r="H16">
        <v>0</v>
      </c>
      <c r="I16">
        <v>0</v>
      </c>
      <c r="J16">
        <v>82.698288000000005</v>
      </c>
      <c r="K16">
        <v>689.35378200000002</v>
      </c>
      <c r="L16">
        <v>503.90259200000003</v>
      </c>
      <c r="M16">
        <v>94.319981999999996</v>
      </c>
      <c r="N16">
        <v>120.694688</v>
      </c>
      <c r="O16">
        <v>126.520838</v>
      </c>
      <c r="P16">
        <v>106.22700500000001</v>
      </c>
      <c r="Q16">
        <v>20.904655999999999</v>
      </c>
      <c r="R16">
        <v>43.545976000000003</v>
      </c>
      <c r="S16">
        <v>26.963602000000002</v>
      </c>
      <c r="T16">
        <v>1.4276059999999999</v>
      </c>
      <c r="U16">
        <v>418.77</v>
      </c>
      <c r="V16">
        <v>19.876999999999999</v>
      </c>
      <c r="W16">
        <v>34.799309999999998</v>
      </c>
      <c r="X16">
        <v>147.515625</v>
      </c>
      <c r="Y16">
        <v>0</v>
      </c>
      <c r="Z16">
        <v>19.6614</v>
      </c>
      <c r="AA16">
        <v>42.14808</v>
      </c>
      <c r="AB16">
        <v>43.635159999999999</v>
      </c>
      <c r="AC16">
        <v>31.709734000000001</v>
      </c>
      <c r="AD16">
        <v>29.745407</v>
      </c>
      <c r="AE16">
        <v>53.905351000000003</v>
      </c>
      <c r="AF16">
        <v>8.7128630000000005</v>
      </c>
      <c r="AG16">
        <v>42.615938</v>
      </c>
      <c r="AH16">
        <v>101.149098</v>
      </c>
      <c r="AI16">
        <v>0</v>
      </c>
      <c r="AJ16">
        <v>0</v>
      </c>
      <c r="AK16">
        <v>59.738475999999999</v>
      </c>
      <c r="AL16">
        <v>83.664000000000001</v>
      </c>
      <c r="AM16">
        <v>17.179061999999998</v>
      </c>
      <c r="AN16">
        <v>0.85216999999999998</v>
      </c>
      <c r="AO16">
        <v>0</v>
      </c>
      <c r="AP16">
        <v>1.1529</v>
      </c>
      <c r="AQ16">
        <v>27.555228</v>
      </c>
      <c r="AR16">
        <v>50.783999999999999</v>
      </c>
      <c r="AS16">
        <v>34.647410000000001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87.516347999999994</v>
      </c>
      <c r="BA16">
        <f t="shared" si="1"/>
        <v>3283.3703090000004</v>
      </c>
      <c r="BD16">
        <v>4.2938999999999998</v>
      </c>
      <c r="BE16">
        <v>0</v>
      </c>
      <c r="BF16">
        <v>0</v>
      </c>
      <c r="BG16">
        <v>0</v>
      </c>
      <c r="BH16">
        <v>2.341E-2</v>
      </c>
      <c r="BI16">
        <v>0.819241</v>
      </c>
      <c r="BJ16">
        <v>0</v>
      </c>
      <c r="BK16">
        <v>0</v>
      </c>
      <c r="BL16">
        <v>0</v>
      </c>
      <c r="BM16">
        <v>2.0454E-2</v>
      </c>
      <c r="BN16">
        <v>0</v>
      </c>
      <c r="BO16">
        <v>2</v>
      </c>
      <c r="BP16">
        <v>1.1000000000000001</v>
      </c>
      <c r="BQ16">
        <v>3.542468</v>
      </c>
      <c r="BR16">
        <v>2.5514770000000002</v>
      </c>
      <c r="BS16">
        <v>1.61</v>
      </c>
      <c r="BT16">
        <v>2.1279300000000001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1.21</v>
      </c>
      <c r="CC16">
        <v>0.84</v>
      </c>
      <c r="CD16">
        <v>0.42</v>
      </c>
      <c r="CE16">
        <v>0.87</v>
      </c>
      <c r="CF16">
        <v>0.2</v>
      </c>
      <c r="CG16">
        <v>1.45</v>
      </c>
      <c r="CH16">
        <v>1.950442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1.771234</v>
      </c>
      <c r="CO16">
        <v>3.03</v>
      </c>
      <c r="CP16">
        <v>2.5259830000000001</v>
      </c>
      <c r="CQ16">
        <v>2.7933979999999998</v>
      </c>
      <c r="CR16">
        <v>2.38</v>
      </c>
      <c r="CS16">
        <v>2.3846340000000001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87.516347999999994</v>
      </c>
    </row>
    <row r="17" spans="1:114">
      <c r="A17" t="s">
        <v>59</v>
      </c>
      <c r="B17">
        <v>0</v>
      </c>
      <c r="C17">
        <v>0</v>
      </c>
      <c r="D17">
        <v>22.159424999999999</v>
      </c>
      <c r="E17">
        <v>0</v>
      </c>
      <c r="F17">
        <v>0</v>
      </c>
      <c r="G17">
        <v>68.481795000000005</v>
      </c>
      <c r="H17">
        <v>0</v>
      </c>
      <c r="I17">
        <v>0</v>
      </c>
      <c r="J17">
        <v>82.698288000000005</v>
      </c>
      <c r="K17">
        <v>689.35378200000002</v>
      </c>
      <c r="L17">
        <v>503.90259200000003</v>
      </c>
      <c r="M17">
        <v>94.319981999999996</v>
      </c>
      <c r="N17">
        <v>120.694688</v>
      </c>
      <c r="O17">
        <v>126.520838</v>
      </c>
      <c r="P17">
        <v>106.22700500000001</v>
      </c>
      <c r="Q17">
        <v>20.904655999999999</v>
      </c>
      <c r="R17">
        <v>43.545976000000003</v>
      </c>
      <c r="S17">
        <v>26.963602000000002</v>
      </c>
      <c r="T17">
        <v>1.4276059999999999</v>
      </c>
      <c r="U17">
        <v>418.77</v>
      </c>
      <c r="V17">
        <v>19.876999999999999</v>
      </c>
      <c r="W17">
        <v>34.799309999999998</v>
      </c>
      <c r="X17">
        <v>147.515625</v>
      </c>
      <c r="Y17">
        <v>0</v>
      </c>
      <c r="Z17">
        <v>19.6614</v>
      </c>
      <c r="AA17">
        <v>42.14808</v>
      </c>
      <c r="AB17">
        <v>43.635159999999999</v>
      </c>
      <c r="AC17">
        <v>31.709734000000001</v>
      </c>
      <c r="AD17">
        <v>29.745407</v>
      </c>
      <c r="AE17">
        <v>53.905351000000003</v>
      </c>
      <c r="AF17">
        <v>8.7128630000000005</v>
      </c>
      <c r="AG17">
        <v>42.615938</v>
      </c>
      <c r="AH17">
        <v>101.149098</v>
      </c>
      <c r="AI17">
        <v>0</v>
      </c>
      <c r="AJ17">
        <v>0</v>
      </c>
      <c r="AK17">
        <v>59.738475999999999</v>
      </c>
      <c r="AL17">
        <v>83.664000000000001</v>
      </c>
      <c r="AM17">
        <v>17.179061999999998</v>
      </c>
      <c r="AN17">
        <v>0.85216999999999998</v>
      </c>
      <c r="AO17">
        <v>0</v>
      </c>
      <c r="AP17">
        <v>1.1529</v>
      </c>
      <c r="AQ17">
        <v>27.555228</v>
      </c>
      <c r="AR17">
        <v>50.783999999999999</v>
      </c>
      <c r="AS17">
        <v>34.647410000000001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87.443444</v>
      </c>
      <c r="BA17">
        <f t="shared" si="1"/>
        <v>3284.4636909999999</v>
      </c>
      <c r="BD17">
        <v>4.2938999999999998</v>
      </c>
      <c r="BE17">
        <v>0</v>
      </c>
      <c r="BF17">
        <v>0</v>
      </c>
      <c r="BG17">
        <v>0</v>
      </c>
      <c r="BH17">
        <v>2.341E-2</v>
      </c>
      <c r="BI17">
        <v>0.819241</v>
      </c>
      <c r="BJ17">
        <v>0</v>
      </c>
      <c r="BK17">
        <v>0</v>
      </c>
      <c r="BL17">
        <v>0</v>
      </c>
      <c r="BM17">
        <v>2.0454E-2</v>
      </c>
      <c r="BN17">
        <v>0</v>
      </c>
      <c r="BO17">
        <v>2</v>
      </c>
      <c r="BP17">
        <v>1.1000000000000001</v>
      </c>
      <c r="BQ17">
        <v>3.542468</v>
      </c>
      <c r="BR17">
        <v>2.5514770000000002</v>
      </c>
      <c r="BS17">
        <v>1.61</v>
      </c>
      <c r="BT17">
        <v>2.1279300000000001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1.32</v>
      </c>
      <c r="CC17">
        <v>0.84</v>
      </c>
      <c r="CD17">
        <v>0.42</v>
      </c>
      <c r="CE17">
        <v>0.87</v>
      </c>
      <c r="CF17">
        <v>0.2</v>
      </c>
      <c r="CG17">
        <v>1.45</v>
      </c>
      <c r="CH17">
        <v>1.950442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1.771234</v>
      </c>
      <c r="CO17">
        <v>3.03</v>
      </c>
      <c r="CP17">
        <v>2.5259830000000001</v>
      </c>
      <c r="CQ17">
        <v>2.7933979999999998</v>
      </c>
      <c r="CR17">
        <v>2.38</v>
      </c>
      <c r="CS17">
        <v>2.3846340000000001</v>
      </c>
      <c r="CT17">
        <v>1.9429620000000001</v>
      </c>
      <c r="CU17">
        <v>1.77678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87.443444</v>
      </c>
    </row>
    <row r="18" spans="1:114">
      <c r="A18" t="s">
        <v>60</v>
      </c>
      <c r="B18">
        <v>0</v>
      </c>
      <c r="C18">
        <v>0</v>
      </c>
      <c r="D18">
        <v>22.159424999999999</v>
      </c>
      <c r="E18">
        <v>0</v>
      </c>
      <c r="F18">
        <v>0</v>
      </c>
      <c r="G18">
        <v>68.481795000000005</v>
      </c>
      <c r="H18">
        <v>0</v>
      </c>
      <c r="I18">
        <v>0</v>
      </c>
      <c r="J18">
        <v>82.698288000000005</v>
      </c>
      <c r="K18">
        <v>689.35378200000002</v>
      </c>
      <c r="L18">
        <v>503.90259200000003</v>
      </c>
      <c r="M18">
        <v>94.319981999999996</v>
      </c>
      <c r="N18">
        <v>120.694688</v>
      </c>
      <c r="O18">
        <v>126.520838</v>
      </c>
      <c r="P18">
        <v>106.22700500000001</v>
      </c>
      <c r="Q18">
        <v>20.904655999999999</v>
      </c>
      <c r="R18">
        <v>43.545976000000003</v>
      </c>
      <c r="S18">
        <v>26.963602000000002</v>
      </c>
      <c r="T18">
        <v>1.4276059999999999</v>
      </c>
      <c r="U18">
        <v>418.77</v>
      </c>
      <c r="V18">
        <v>19.876999999999999</v>
      </c>
      <c r="W18">
        <v>34.799309999999998</v>
      </c>
      <c r="X18">
        <v>147.515625</v>
      </c>
      <c r="Y18">
        <v>0</v>
      </c>
      <c r="Z18">
        <v>19.6614</v>
      </c>
      <c r="AA18">
        <v>42.14808</v>
      </c>
      <c r="AB18">
        <v>43.635159999999999</v>
      </c>
      <c r="AC18">
        <v>31.709734000000001</v>
      </c>
      <c r="AD18">
        <v>29.745407</v>
      </c>
      <c r="AE18">
        <v>53.905351000000003</v>
      </c>
      <c r="AF18">
        <v>8.7128630000000005</v>
      </c>
      <c r="AG18">
        <v>42.615938</v>
      </c>
      <c r="AH18">
        <v>101.149098</v>
      </c>
      <c r="AI18">
        <v>0</v>
      </c>
      <c r="AJ18">
        <v>0</v>
      </c>
      <c r="AK18">
        <v>59.738475999999999</v>
      </c>
      <c r="AL18">
        <v>83.664000000000001</v>
      </c>
      <c r="AM18">
        <v>17.179061999999998</v>
      </c>
      <c r="AN18">
        <v>0.85216999999999998</v>
      </c>
      <c r="AO18">
        <v>0</v>
      </c>
      <c r="AP18">
        <v>1.1529</v>
      </c>
      <c r="AQ18">
        <v>18.370152000000001</v>
      </c>
      <c r="AR18">
        <v>50.783999999999999</v>
      </c>
      <c r="AS18">
        <v>34.647410000000001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86.27044699999999</v>
      </c>
      <c r="BA18">
        <f t="shared" si="1"/>
        <v>3274.1056179999996</v>
      </c>
      <c r="BD18">
        <v>4.2938999999999998</v>
      </c>
      <c r="BE18">
        <v>0</v>
      </c>
      <c r="BF18">
        <v>0</v>
      </c>
      <c r="BG18">
        <v>0</v>
      </c>
      <c r="BH18">
        <v>2.341E-2</v>
      </c>
      <c r="BI18">
        <v>0.819241</v>
      </c>
      <c r="BJ18">
        <v>0</v>
      </c>
      <c r="BK18">
        <v>0</v>
      </c>
      <c r="BL18">
        <v>0</v>
      </c>
      <c r="BM18">
        <v>2.0454E-2</v>
      </c>
      <c r="BN18">
        <v>0</v>
      </c>
      <c r="BO18">
        <v>2</v>
      </c>
      <c r="BP18">
        <v>1.1000000000000001</v>
      </c>
      <c r="BQ18">
        <v>3.542468</v>
      </c>
      <c r="BR18">
        <v>2.5514770000000002</v>
      </c>
      <c r="BS18">
        <v>1.61</v>
      </c>
      <c r="BT18">
        <v>1.063965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1.42</v>
      </c>
      <c r="CC18">
        <v>0.84</v>
      </c>
      <c r="CD18">
        <v>0.42</v>
      </c>
      <c r="CE18">
        <v>0.87</v>
      </c>
      <c r="CF18">
        <v>0.2</v>
      </c>
      <c r="CG18">
        <v>1.45</v>
      </c>
      <c r="CH18">
        <v>1.950442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1.771234</v>
      </c>
      <c r="CO18">
        <v>3.03</v>
      </c>
      <c r="CP18">
        <v>2.5259830000000001</v>
      </c>
      <c r="CQ18">
        <v>2.7933979999999998</v>
      </c>
      <c r="CR18">
        <v>2.38</v>
      </c>
      <c r="CS18">
        <v>2.3846340000000001</v>
      </c>
      <c r="CT18">
        <v>1.9429620000000001</v>
      </c>
      <c r="CU18">
        <v>1.5677479999999999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86.27044699999999</v>
      </c>
    </row>
    <row r="19" spans="1:114">
      <c r="A19" t="s">
        <v>61</v>
      </c>
      <c r="B19">
        <v>0</v>
      </c>
      <c r="C19">
        <v>0</v>
      </c>
      <c r="D19">
        <v>22.159424999999999</v>
      </c>
      <c r="E19">
        <v>0</v>
      </c>
      <c r="F19">
        <v>0</v>
      </c>
      <c r="G19">
        <v>68.481795000000005</v>
      </c>
      <c r="H19">
        <v>0</v>
      </c>
      <c r="I19">
        <v>0</v>
      </c>
      <c r="J19">
        <v>82.698288000000005</v>
      </c>
      <c r="K19">
        <v>689.35378200000002</v>
      </c>
      <c r="L19">
        <v>503.90259200000003</v>
      </c>
      <c r="M19">
        <v>94.319981999999996</v>
      </c>
      <c r="N19">
        <v>120.694688</v>
      </c>
      <c r="O19">
        <v>126.520838</v>
      </c>
      <c r="P19">
        <v>106.22700500000001</v>
      </c>
      <c r="Q19">
        <v>20.904655999999999</v>
      </c>
      <c r="R19">
        <v>43.545976000000003</v>
      </c>
      <c r="S19">
        <v>26.963602000000002</v>
      </c>
      <c r="T19">
        <v>1.4276059999999999</v>
      </c>
      <c r="U19">
        <v>418.77</v>
      </c>
      <c r="V19">
        <v>19.876999999999999</v>
      </c>
      <c r="W19">
        <v>34.799309999999998</v>
      </c>
      <c r="X19">
        <v>147.515625</v>
      </c>
      <c r="Y19">
        <v>0</v>
      </c>
      <c r="Z19">
        <v>19.6614</v>
      </c>
      <c r="AA19">
        <v>42.14808</v>
      </c>
      <c r="AB19">
        <v>43.635159999999999</v>
      </c>
      <c r="AC19">
        <v>31.709734000000001</v>
      </c>
      <c r="AD19">
        <v>29.745407</v>
      </c>
      <c r="AE19">
        <v>53.905351000000003</v>
      </c>
      <c r="AF19">
        <v>8.7128630000000005</v>
      </c>
      <c r="AG19">
        <v>42.615938</v>
      </c>
      <c r="AH19">
        <v>101.149098</v>
      </c>
      <c r="AI19">
        <v>3.4724409999999999</v>
      </c>
      <c r="AJ19">
        <v>0</v>
      </c>
      <c r="AK19">
        <v>59.738475999999999</v>
      </c>
      <c r="AL19">
        <v>83.664000000000001</v>
      </c>
      <c r="AM19">
        <v>17.179061999999998</v>
      </c>
      <c r="AN19">
        <v>0.85216999999999998</v>
      </c>
      <c r="AO19">
        <v>0</v>
      </c>
      <c r="AP19">
        <v>1.1529</v>
      </c>
      <c r="AQ19">
        <v>18.370152000000001</v>
      </c>
      <c r="AR19">
        <v>50.783999999999999</v>
      </c>
      <c r="AS19">
        <v>34.647410000000001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85.307672999999994</v>
      </c>
      <c r="BA19">
        <f t="shared" si="1"/>
        <v>3276.6152849999994</v>
      </c>
      <c r="BD19">
        <v>4.2938999999999998</v>
      </c>
      <c r="BE19">
        <v>0</v>
      </c>
      <c r="BF19">
        <v>0</v>
      </c>
      <c r="BG19">
        <v>0</v>
      </c>
      <c r="BH19">
        <v>2.3595999999999999E-2</v>
      </c>
      <c r="BI19">
        <v>0.819241</v>
      </c>
      <c r="BJ19">
        <v>0</v>
      </c>
      <c r="BK19">
        <v>0</v>
      </c>
      <c r="BL19">
        <v>0</v>
      </c>
      <c r="BM19">
        <v>2.0614E-2</v>
      </c>
      <c r="BN19">
        <v>0</v>
      </c>
      <c r="BO19">
        <v>2</v>
      </c>
      <c r="BP19">
        <v>1.1000000000000001</v>
      </c>
      <c r="BQ19">
        <v>3.542468</v>
      </c>
      <c r="BR19">
        <v>2.5514770000000002</v>
      </c>
      <c r="BS19">
        <v>1.61</v>
      </c>
      <c r="BT19">
        <v>1.063965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1.42</v>
      </c>
      <c r="CC19">
        <v>0.84</v>
      </c>
      <c r="CD19">
        <v>0.42</v>
      </c>
      <c r="CE19">
        <v>0.87</v>
      </c>
      <c r="CF19">
        <v>0.2</v>
      </c>
      <c r="CG19">
        <v>1.45</v>
      </c>
      <c r="CH19">
        <v>1.950442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1.771234</v>
      </c>
      <c r="CO19">
        <v>3.03</v>
      </c>
      <c r="CP19">
        <v>2.5259830000000001</v>
      </c>
      <c r="CQ19">
        <v>2.7933979999999998</v>
      </c>
      <c r="CR19">
        <v>2.38</v>
      </c>
      <c r="CS19">
        <v>2.3846340000000001</v>
      </c>
      <c r="CT19">
        <v>1.5677479999999999</v>
      </c>
      <c r="CU19">
        <v>0.97984199999999999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85.307672999999994</v>
      </c>
    </row>
    <row r="20" spans="1:114">
      <c r="A20" t="s">
        <v>62</v>
      </c>
      <c r="B20">
        <v>0</v>
      </c>
      <c r="C20">
        <v>0</v>
      </c>
      <c r="D20">
        <v>22.159424999999999</v>
      </c>
      <c r="E20">
        <v>0</v>
      </c>
      <c r="F20">
        <v>0</v>
      </c>
      <c r="G20">
        <v>68.481795000000005</v>
      </c>
      <c r="H20">
        <v>0</v>
      </c>
      <c r="I20">
        <v>0</v>
      </c>
      <c r="J20">
        <v>82.698288000000005</v>
      </c>
      <c r="K20">
        <v>689.35378200000002</v>
      </c>
      <c r="L20">
        <v>503.90259200000003</v>
      </c>
      <c r="M20">
        <v>94.319981999999996</v>
      </c>
      <c r="N20">
        <v>120.694688</v>
      </c>
      <c r="O20">
        <v>126.520838</v>
      </c>
      <c r="P20">
        <v>106.22700500000001</v>
      </c>
      <c r="Q20">
        <v>20.904655999999999</v>
      </c>
      <c r="R20">
        <v>43.545976000000003</v>
      </c>
      <c r="S20">
        <v>26.963602000000002</v>
      </c>
      <c r="T20">
        <v>1.4276059999999999</v>
      </c>
      <c r="U20">
        <v>418.77</v>
      </c>
      <c r="V20">
        <v>19.876999999999999</v>
      </c>
      <c r="W20">
        <v>34.799309999999998</v>
      </c>
      <c r="X20">
        <v>147.515625</v>
      </c>
      <c r="Y20">
        <v>0</v>
      </c>
      <c r="Z20">
        <v>19.6614</v>
      </c>
      <c r="AA20">
        <v>42.14808</v>
      </c>
      <c r="AB20">
        <v>43.635159999999999</v>
      </c>
      <c r="AC20">
        <v>31.709734000000001</v>
      </c>
      <c r="AD20">
        <v>29.745407</v>
      </c>
      <c r="AE20">
        <v>53.905351000000003</v>
      </c>
      <c r="AF20">
        <v>8.7128630000000005</v>
      </c>
      <c r="AG20">
        <v>42.615938</v>
      </c>
      <c r="AH20">
        <v>101.149098</v>
      </c>
      <c r="AI20">
        <v>15.278738000000001</v>
      </c>
      <c r="AJ20">
        <v>0</v>
      </c>
      <c r="AK20">
        <v>59.738475999999999</v>
      </c>
      <c r="AL20">
        <v>83.664000000000001</v>
      </c>
      <c r="AM20">
        <v>17.179061999999998</v>
      </c>
      <c r="AN20">
        <v>0.85216999999999998</v>
      </c>
      <c r="AO20">
        <v>0</v>
      </c>
      <c r="AP20">
        <v>1.1529</v>
      </c>
      <c r="AQ20">
        <v>9.1850760000000005</v>
      </c>
      <c r="AR20">
        <v>50.783999999999999</v>
      </c>
      <c r="AS20">
        <v>34.647410000000001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85.457673</v>
      </c>
      <c r="BA20">
        <f t="shared" si="1"/>
        <v>3279.3865059999998</v>
      </c>
      <c r="BD20">
        <v>4.2938999999999998</v>
      </c>
      <c r="BE20">
        <v>0</v>
      </c>
      <c r="BF20">
        <v>0</v>
      </c>
      <c r="BG20">
        <v>0</v>
      </c>
      <c r="BH20">
        <v>2.3595999999999999E-2</v>
      </c>
      <c r="BI20">
        <v>0.819241</v>
      </c>
      <c r="BJ20">
        <v>0</v>
      </c>
      <c r="BK20">
        <v>0</v>
      </c>
      <c r="BL20">
        <v>0</v>
      </c>
      <c r="BM20">
        <v>2.0614E-2</v>
      </c>
      <c r="BN20">
        <v>0</v>
      </c>
      <c r="BO20">
        <v>2</v>
      </c>
      <c r="BP20">
        <v>1.1000000000000001</v>
      </c>
      <c r="BQ20">
        <v>3.542468</v>
      </c>
      <c r="BR20">
        <v>2.5514770000000002</v>
      </c>
      <c r="BS20">
        <v>1.61</v>
      </c>
      <c r="BT20">
        <v>1.063965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1.57</v>
      </c>
      <c r="CC20">
        <v>0.84</v>
      </c>
      <c r="CD20">
        <v>0.42</v>
      </c>
      <c r="CE20">
        <v>0.87</v>
      </c>
      <c r="CF20">
        <v>0.2</v>
      </c>
      <c r="CG20">
        <v>1.45</v>
      </c>
      <c r="CH20">
        <v>1.950442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1.771234</v>
      </c>
      <c r="CO20">
        <v>3.03</v>
      </c>
      <c r="CP20">
        <v>2.5259830000000001</v>
      </c>
      <c r="CQ20">
        <v>2.7933979999999998</v>
      </c>
      <c r="CR20">
        <v>2.38</v>
      </c>
      <c r="CS20">
        <v>2.3846340000000001</v>
      </c>
      <c r="CT20">
        <v>1.5677479999999999</v>
      </c>
      <c r="CU20">
        <v>0.97984199999999999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85.457673</v>
      </c>
    </row>
    <row r="21" spans="1:114">
      <c r="A21" t="s">
        <v>63</v>
      </c>
      <c r="B21">
        <v>0</v>
      </c>
      <c r="C21">
        <v>0</v>
      </c>
      <c r="D21">
        <v>22.159424999999999</v>
      </c>
      <c r="E21">
        <v>0</v>
      </c>
      <c r="F21">
        <v>0</v>
      </c>
      <c r="G21">
        <v>68.481795000000005</v>
      </c>
      <c r="H21">
        <v>0</v>
      </c>
      <c r="I21">
        <v>0</v>
      </c>
      <c r="J21">
        <v>85.130590999999995</v>
      </c>
      <c r="K21">
        <v>689.35378200000002</v>
      </c>
      <c r="L21">
        <v>503.90259200000003</v>
      </c>
      <c r="M21">
        <v>94.319981999999996</v>
      </c>
      <c r="N21">
        <v>120.694688</v>
      </c>
      <c r="O21">
        <v>126.520838</v>
      </c>
      <c r="P21">
        <v>106.22700500000001</v>
      </c>
      <c r="Q21">
        <v>20.904655999999999</v>
      </c>
      <c r="R21">
        <v>43.545976000000003</v>
      </c>
      <c r="S21">
        <v>26.963602000000002</v>
      </c>
      <c r="T21">
        <v>1.4276059999999999</v>
      </c>
      <c r="U21">
        <v>418.77</v>
      </c>
      <c r="V21">
        <v>19.876999999999999</v>
      </c>
      <c r="W21">
        <v>34.799309999999998</v>
      </c>
      <c r="X21">
        <v>147.515625</v>
      </c>
      <c r="Y21">
        <v>0</v>
      </c>
      <c r="Z21">
        <v>19.6614</v>
      </c>
      <c r="AA21">
        <v>42.14808</v>
      </c>
      <c r="AB21">
        <v>43.635159999999999</v>
      </c>
      <c r="AC21">
        <v>31.709734000000001</v>
      </c>
      <c r="AD21">
        <v>29.745407</v>
      </c>
      <c r="AE21">
        <v>53.905351000000003</v>
      </c>
      <c r="AF21">
        <v>8.7128630000000005</v>
      </c>
      <c r="AG21">
        <v>42.615938</v>
      </c>
      <c r="AH21">
        <v>101.149098</v>
      </c>
      <c r="AI21">
        <v>19.445667</v>
      </c>
      <c r="AJ21">
        <v>0</v>
      </c>
      <c r="AK21">
        <v>59.738475999999999</v>
      </c>
      <c r="AL21">
        <v>83.664000000000001</v>
      </c>
      <c r="AM21">
        <v>17.179061999999998</v>
      </c>
      <c r="AN21">
        <v>0.85216999999999998</v>
      </c>
      <c r="AO21">
        <v>0</v>
      </c>
      <c r="AP21">
        <v>8.8389000000000006</v>
      </c>
      <c r="AQ21">
        <v>0</v>
      </c>
      <c r="AR21">
        <v>50.783999999999999</v>
      </c>
      <c r="AS21">
        <v>34.647410000000001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83.733707999999993</v>
      </c>
      <c r="BA21">
        <f t="shared" si="1"/>
        <v>3282.7626970000006</v>
      </c>
      <c r="BD21">
        <v>4.2938999999999998</v>
      </c>
      <c r="BE21">
        <v>0</v>
      </c>
      <c r="BF21">
        <v>0</v>
      </c>
      <c r="BG21">
        <v>0</v>
      </c>
      <c r="BH21">
        <v>2.3595999999999999E-2</v>
      </c>
      <c r="BI21">
        <v>0.819241</v>
      </c>
      <c r="BJ21">
        <v>0</v>
      </c>
      <c r="BK21">
        <v>0</v>
      </c>
      <c r="BL21">
        <v>0</v>
      </c>
      <c r="BM21">
        <v>2.0614E-2</v>
      </c>
      <c r="BN21">
        <v>0</v>
      </c>
      <c r="BO21">
        <v>2</v>
      </c>
      <c r="BP21">
        <v>1.1000000000000001</v>
      </c>
      <c r="BQ21">
        <v>3.542468</v>
      </c>
      <c r="BR21">
        <v>2.5514770000000002</v>
      </c>
      <c r="BS21">
        <v>1.61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0.91</v>
      </c>
      <c r="CC21">
        <v>0.84</v>
      </c>
      <c r="CD21">
        <v>0.42</v>
      </c>
      <c r="CE21">
        <v>0.87</v>
      </c>
      <c r="CF21">
        <v>0.2</v>
      </c>
      <c r="CG21">
        <v>1.45</v>
      </c>
      <c r="CH21">
        <v>1.950442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1.771234</v>
      </c>
      <c r="CO21">
        <v>3.03</v>
      </c>
      <c r="CP21">
        <v>2.5259830000000001</v>
      </c>
      <c r="CQ21">
        <v>2.7933979999999998</v>
      </c>
      <c r="CR21">
        <v>2.38</v>
      </c>
      <c r="CS21">
        <v>2.3846340000000001</v>
      </c>
      <c r="CT21">
        <v>1.5677479999999999</v>
      </c>
      <c r="CU21">
        <v>0.97984199999999999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83.733707999999993</v>
      </c>
    </row>
    <row r="22" spans="1:114">
      <c r="A22" t="s">
        <v>64</v>
      </c>
      <c r="B22">
        <v>0</v>
      </c>
      <c r="C22">
        <v>0</v>
      </c>
      <c r="D22">
        <v>22.159424999999999</v>
      </c>
      <c r="E22">
        <v>0</v>
      </c>
      <c r="F22">
        <v>0</v>
      </c>
      <c r="G22">
        <v>68.481795000000005</v>
      </c>
      <c r="H22">
        <v>0</v>
      </c>
      <c r="I22">
        <v>0</v>
      </c>
      <c r="J22">
        <v>85.130590999999995</v>
      </c>
      <c r="K22">
        <v>689.35378200000002</v>
      </c>
      <c r="L22">
        <v>503.90259200000003</v>
      </c>
      <c r="M22">
        <v>94.319981999999996</v>
      </c>
      <c r="N22">
        <v>120.694688</v>
      </c>
      <c r="O22">
        <v>126.520838</v>
      </c>
      <c r="P22">
        <v>106.22700500000001</v>
      </c>
      <c r="Q22">
        <v>20.904655999999999</v>
      </c>
      <c r="R22">
        <v>43.545976000000003</v>
      </c>
      <c r="S22">
        <v>26.963602000000002</v>
      </c>
      <c r="T22">
        <v>1.4276059999999999</v>
      </c>
      <c r="U22">
        <v>418.77</v>
      </c>
      <c r="V22">
        <v>19.876999999999999</v>
      </c>
      <c r="W22">
        <v>34.799309999999998</v>
      </c>
      <c r="X22">
        <v>147.515625</v>
      </c>
      <c r="Y22">
        <v>0</v>
      </c>
      <c r="Z22">
        <v>19.6614</v>
      </c>
      <c r="AA22">
        <v>42.14808</v>
      </c>
      <c r="AB22">
        <v>43.635159999999999</v>
      </c>
      <c r="AC22">
        <v>31.709734000000001</v>
      </c>
      <c r="AD22">
        <v>29.745407</v>
      </c>
      <c r="AE22">
        <v>53.905351000000003</v>
      </c>
      <c r="AF22">
        <v>8.7128630000000005</v>
      </c>
      <c r="AG22">
        <v>42.615938</v>
      </c>
      <c r="AH22">
        <v>101.149098</v>
      </c>
      <c r="AI22">
        <v>22.223618999999999</v>
      </c>
      <c r="AJ22">
        <v>0</v>
      </c>
      <c r="AK22">
        <v>59.738475999999999</v>
      </c>
      <c r="AL22">
        <v>83.664000000000001</v>
      </c>
      <c r="AM22">
        <v>17.179061999999998</v>
      </c>
      <c r="AN22">
        <v>0.85216999999999998</v>
      </c>
      <c r="AO22">
        <v>0</v>
      </c>
      <c r="AP22">
        <v>8.8389000000000006</v>
      </c>
      <c r="AQ22">
        <v>0</v>
      </c>
      <c r="AR22">
        <v>50.783999999999999</v>
      </c>
      <c r="AS22">
        <v>34.647410000000001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83.733707999999993</v>
      </c>
      <c r="BA22">
        <f t="shared" si="1"/>
        <v>3285.5406490000005</v>
      </c>
      <c r="BD22">
        <v>4.2938999999999998</v>
      </c>
      <c r="BE22">
        <v>0</v>
      </c>
      <c r="BF22">
        <v>0</v>
      </c>
      <c r="BG22">
        <v>0</v>
      </c>
      <c r="BH22">
        <v>2.3595999999999999E-2</v>
      </c>
      <c r="BI22">
        <v>0.819241</v>
      </c>
      <c r="BJ22">
        <v>0</v>
      </c>
      <c r="BK22">
        <v>0</v>
      </c>
      <c r="BL22">
        <v>0</v>
      </c>
      <c r="BM22">
        <v>2.0614E-2</v>
      </c>
      <c r="BN22">
        <v>0</v>
      </c>
      <c r="BO22">
        <v>2</v>
      </c>
      <c r="BP22">
        <v>1.1000000000000001</v>
      </c>
      <c r="BQ22">
        <v>3.542468</v>
      </c>
      <c r="BR22">
        <v>2.5514770000000002</v>
      </c>
      <c r="BS22">
        <v>1.61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0.91</v>
      </c>
      <c r="CC22">
        <v>0.84</v>
      </c>
      <c r="CD22">
        <v>0.42</v>
      </c>
      <c r="CE22">
        <v>0.87</v>
      </c>
      <c r="CF22">
        <v>0.2</v>
      </c>
      <c r="CG22">
        <v>1.45</v>
      </c>
      <c r="CH22">
        <v>1.950442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1.771234</v>
      </c>
      <c r="CO22">
        <v>3.03</v>
      </c>
      <c r="CP22">
        <v>2.5259830000000001</v>
      </c>
      <c r="CQ22">
        <v>2.7933979999999998</v>
      </c>
      <c r="CR22">
        <v>2.38</v>
      </c>
      <c r="CS22">
        <v>2.3846340000000001</v>
      </c>
      <c r="CT22">
        <v>1.5677479999999999</v>
      </c>
      <c r="CU22">
        <v>0.97984199999999999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83.733707999999993</v>
      </c>
    </row>
    <row r="23" spans="1:114">
      <c r="A23" t="s">
        <v>65</v>
      </c>
      <c r="B23">
        <v>0</v>
      </c>
      <c r="C23">
        <v>0</v>
      </c>
      <c r="D23">
        <v>22.159424999999999</v>
      </c>
      <c r="E23">
        <v>0</v>
      </c>
      <c r="F23">
        <v>0</v>
      </c>
      <c r="G23">
        <v>68.481795000000005</v>
      </c>
      <c r="H23">
        <v>0</v>
      </c>
      <c r="I23">
        <v>0</v>
      </c>
      <c r="J23">
        <v>85.130590999999995</v>
      </c>
      <c r="K23">
        <v>689.35378200000002</v>
      </c>
      <c r="L23">
        <v>503.90259200000003</v>
      </c>
      <c r="M23">
        <v>94.319981999999996</v>
      </c>
      <c r="N23">
        <v>120.694688</v>
      </c>
      <c r="O23">
        <v>126.520838</v>
      </c>
      <c r="P23">
        <v>106.22700500000001</v>
      </c>
      <c r="Q23">
        <v>20.904655999999999</v>
      </c>
      <c r="R23">
        <v>43.545976000000003</v>
      </c>
      <c r="S23">
        <v>26.963602000000002</v>
      </c>
      <c r="T23">
        <v>1.4276059999999999</v>
      </c>
      <c r="U23">
        <v>418.77</v>
      </c>
      <c r="V23">
        <v>19.876999999999999</v>
      </c>
      <c r="W23">
        <v>34.799309999999998</v>
      </c>
      <c r="X23">
        <v>147.515625</v>
      </c>
      <c r="Y23">
        <v>0</v>
      </c>
      <c r="Z23">
        <v>19.6614</v>
      </c>
      <c r="AA23">
        <v>42.14808</v>
      </c>
      <c r="AB23">
        <v>43.635159999999999</v>
      </c>
      <c r="AC23">
        <v>31.709734000000001</v>
      </c>
      <c r="AD23">
        <v>29.745407</v>
      </c>
      <c r="AE23">
        <v>53.905351000000003</v>
      </c>
      <c r="AF23">
        <v>8.7128630000000005</v>
      </c>
      <c r="AG23">
        <v>42.615938</v>
      </c>
      <c r="AH23">
        <v>101.149098</v>
      </c>
      <c r="AI23">
        <v>54.170071999999998</v>
      </c>
      <c r="AJ23">
        <v>0</v>
      </c>
      <c r="AK23">
        <v>59.738475999999999</v>
      </c>
      <c r="AL23">
        <v>83.664000000000001</v>
      </c>
      <c r="AM23">
        <v>17.179061999999998</v>
      </c>
      <c r="AN23">
        <v>0.85216999999999998</v>
      </c>
      <c r="AO23">
        <v>0</v>
      </c>
      <c r="AP23">
        <v>1.7934000000000001</v>
      </c>
      <c r="AQ23">
        <v>0</v>
      </c>
      <c r="AR23">
        <v>52.991999999999997</v>
      </c>
      <c r="AS23">
        <v>34.647410000000001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83.643892999999991</v>
      </c>
      <c r="BA23">
        <f t="shared" si="1"/>
        <v>3312.5597870000001</v>
      </c>
      <c r="BD23">
        <v>4.2938999999999998</v>
      </c>
      <c r="BE23">
        <v>0</v>
      </c>
      <c r="BF23">
        <v>0</v>
      </c>
      <c r="BG23">
        <v>0</v>
      </c>
      <c r="BH23">
        <v>2.3781E-2</v>
      </c>
      <c r="BI23">
        <v>0.819241</v>
      </c>
      <c r="BJ23">
        <v>0</v>
      </c>
      <c r="BK23">
        <v>0</v>
      </c>
      <c r="BL23">
        <v>0</v>
      </c>
      <c r="BM23">
        <v>2.0614E-2</v>
      </c>
      <c r="BN23">
        <v>0</v>
      </c>
      <c r="BO23">
        <v>2</v>
      </c>
      <c r="BP23">
        <v>1.1000000000000001</v>
      </c>
      <c r="BQ23">
        <v>3.542468</v>
      </c>
      <c r="BR23">
        <v>2.5514770000000002</v>
      </c>
      <c r="BS23">
        <v>1.61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0.82</v>
      </c>
      <c r="CC23">
        <v>0.84</v>
      </c>
      <c r="CD23">
        <v>0.42</v>
      </c>
      <c r="CE23">
        <v>0.87</v>
      </c>
      <c r="CF23">
        <v>0.2</v>
      </c>
      <c r="CG23">
        <v>1.45</v>
      </c>
      <c r="CH23">
        <v>1.950442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1.771234</v>
      </c>
      <c r="CO23">
        <v>3.03</v>
      </c>
      <c r="CP23">
        <v>2.5259830000000001</v>
      </c>
      <c r="CQ23">
        <v>2.7933979999999998</v>
      </c>
      <c r="CR23">
        <v>2.38</v>
      </c>
      <c r="CS23">
        <v>2.3846340000000001</v>
      </c>
      <c r="CT23">
        <v>1.5677479999999999</v>
      </c>
      <c r="CU23">
        <v>0.97984199999999999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83.643892999999991</v>
      </c>
    </row>
    <row r="24" spans="1:114">
      <c r="A24" t="s">
        <v>66</v>
      </c>
      <c r="B24">
        <v>0</v>
      </c>
      <c r="C24">
        <v>0</v>
      </c>
      <c r="D24">
        <v>22.159424999999999</v>
      </c>
      <c r="E24">
        <v>0</v>
      </c>
      <c r="F24">
        <v>0</v>
      </c>
      <c r="G24">
        <v>68.481795000000005</v>
      </c>
      <c r="H24">
        <v>0</v>
      </c>
      <c r="I24">
        <v>0</v>
      </c>
      <c r="J24">
        <v>85.130590999999995</v>
      </c>
      <c r="K24">
        <v>689.35378200000002</v>
      </c>
      <c r="L24">
        <v>503.90259200000003</v>
      </c>
      <c r="M24">
        <v>94.319981999999996</v>
      </c>
      <c r="N24">
        <v>120.694688</v>
      </c>
      <c r="O24">
        <v>126.520838</v>
      </c>
      <c r="P24">
        <v>106.22700500000001</v>
      </c>
      <c r="Q24">
        <v>20.904655999999999</v>
      </c>
      <c r="R24">
        <v>43.545976000000003</v>
      </c>
      <c r="S24">
        <v>26.963602000000002</v>
      </c>
      <c r="T24">
        <v>1.4276059999999999</v>
      </c>
      <c r="U24">
        <v>418.77</v>
      </c>
      <c r="V24">
        <v>19.876999999999999</v>
      </c>
      <c r="W24">
        <v>34.799309999999998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31.709734000000001</v>
      </c>
      <c r="AD24">
        <v>29.745407</v>
      </c>
      <c r="AE24">
        <v>53.905351000000003</v>
      </c>
      <c r="AF24">
        <v>8.7128630000000005</v>
      </c>
      <c r="AG24">
        <v>42.615938</v>
      </c>
      <c r="AH24">
        <v>101.149098</v>
      </c>
      <c r="AI24">
        <v>54.170071999999998</v>
      </c>
      <c r="AJ24">
        <v>0</v>
      </c>
      <c r="AK24">
        <v>59.738475999999999</v>
      </c>
      <c r="AL24">
        <v>83.664000000000001</v>
      </c>
      <c r="AM24">
        <v>17.179061999999998</v>
      </c>
      <c r="AN24">
        <v>0.85216999999999998</v>
      </c>
      <c r="AO24">
        <v>0</v>
      </c>
      <c r="AP24">
        <v>1.7934000000000001</v>
      </c>
      <c r="AQ24">
        <v>0</v>
      </c>
      <c r="AR24">
        <v>52.991999999999997</v>
      </c>
      <c r="AS24">
        <v>34.647410000000001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83.643892999999991</v>
      </c>
      <c r="BA24">
        <f t="shared" si="1"/>
        <v>3312.5597870000001</v>
      </c>
      <c r="BD24">
        <v>4.2938999999999998</v>
      </c>
      <c r="BE24">
        <v>0</v>
      </c>
      <c r="BF24">
        <v>0</v>
      </c>
      <c r="BG24">
        <v>0</v>
      </c>
      <c r="BH24">
        <v>2.3781E-2</v>
      </c>
      <c r="BI24">
        <v>0.819241</v>
      </c>
      <c r="BJ24">
        <v>0</v>
      </c>
      <c r="BK24">
        <v>0</v>
      </c>
      <c r="BL24">
        <v>0</v>
      </c>
      <c r="BM24">
        <v>2.0614E-2</v>
      </c>
      <c r="BN24">
        <v>0</v>
      </c>
      <c r="BO24">
        <v>2</v>
      </c>
      <c r="BP24">
        <v>1.1000000000000001</v>
      </c>
      <c r="BQ24">
        <v>3.542468</v>
      </c>
      <c r="BR24">
        <v>2.5514770000000002</v>
      </c>
      <c r="BS24">
        <v>1.61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0.82</v>
      </c>
      <c r="CC24">
        <v>0.84</v>
      </c>
      <c r="CD24">
        <v>0.42</v>
      </c>
      <c r="CE24">
        <v>0.87</v>
      </c>
      <c r="CF24">
        <v>0.2</v>
      </c>
      <c r="CG24">
        <v>1.45</v>
      </c>
      <c r="CH24">
        <v>1.950442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1.771234</v>
      </c>
      <c r="CO24">
        <v>3.03</v>
      </c>
      <c r="CP24">
        <v>2.5259830000000001</v>
      </c>
      <c r="CQ24">
        <v>2.7933979999999998</v>
      </c>
      <c r="CR24">
        <v>2.38</v>
      </c>
      <c r="CS24">
        <v>2.3846340000000001</v>
      </c>
      <c r="CT24">
        <v>1.5677479999999999</v>
      </c>
      <c r="CU24">
        <v>0.97984199999999999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83.643892999999991</v>
      </c>
    </row>
    <row r="25" spans="1:114">
      <c r="A25" t="s">
        <v>67</v>
      </c>
      <c r="B25">
        <v>0</v>
      </c>
      <c r="C25">
        <v>0</v>
      </c>
      <c r="D25">
        <v>22.159424999999999</v>
      </c>
      <c r="E25">
        <v>0</v>
      </c>
      <c r="F25">
        <v>0</v>
      </c>
      <c r="G25">
        <v>68.481795000000005</v>
      </c>
      <c r="H25">
        <v>0</v>
      </c>
      <c r="I25">
        <v>0</v>
      </c>
      <c r="J25">
        <v>85.130590999999995</v>
      </c>
      <c r="K25">
        <v>689.35378200000002</v>
      </c>
      <c r="L25">
        <v>503.90259200000003</v>
      </c>
      <c r="M25">
        <v>94.319981999999996</v>
      </c>
      <c r="N25">
        <v>120.694688</v>
      </c>
      <c r="O25">
        <v>126.520838</v>
      </c>
      <c r="P25">
        <v>106.22700500000001</v>
      </c>
      <c r="Q25">
        <v>20.904655999999999</v>
      </c>
      <c r="R25">
        <v>43.545976000000003</v>
      </c>
      <c r="S25">
        <v>26.963602000000002</v>
      </c>
      <c r="T25">
        <v>1.4276059999999999</v>
      </c>
      <c r="U25">
        <v>418.77</v>
      </c>
      <c r="V25">
        <v>19.876999999999999</v>
      </c>
      <c r="W25">
        <v>34.799309999999998</v>
      </c>
      <c r="X25">
        <v>147.515625</v>
      </c>
      <c r="Y25">
        <v>0</v>
      </c>
      <c r="Z25">
        <v>19.6614</v>
      </c>
      <c r="AA25">
        <v>42.14808</v>
      </c>
      <c r="AB25">
        <v>43.635159999999999</v>
      </c>
      <c r="AC25">
        <v>31.709734000000001</v>
      </c>
      <c r="AD25">
        <v>29.745407</v>
      </c>
      <c r="AE25">
        <v>53.905351000000003</v>
      </c>
      <c r="AF25">
        <v>8.7128630000000005</v>
      </c>
      <c r="AG25">
        <v>42.615938</v>
      </c>
      <c r="AH25">
        <v>101.149098</v>
      </c>
      <c r="AI25">
        <v>54.170071999999998</v>
      </c>
      <c r="AJ25">
        <v>0</v>
      </c>
      <c r="AK25">
        <v>59.738475999999999</v>
      </c>
      <c r="AL25">
        <v>83.664000000000001</v>
      </c>
      <c r="AM25">
        <v>17.179061999999998</v>
      </c>
      <c r="AN25">
        <v>0.85216999999999998</v>
      </c>
      <c r="AO25">
        <v>0</v>
      </c>
      <c r="AP25">
        <v>1.7934000000000001</v>
      </c>
      <c r="AQ25">
        <v>0</v>
      </c>
      <c r="AR25">
        <v>50.783999999999999</v>
      </c>
      <c r="AS25">
        <v>34.647410000000001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83.643892999999991</v>
      </c>
      <c r="BA25">
        <f t="shared" si="1"/>
        <v>3310.3517870000001</v>
      </c>
      <c r="BD25">
        <v>4.2938999999999998</v>
      </c>
      <c r="BE25">
        <v>0</v>
      </c>
      <c r="BF25">
        <v>0</v>
      </c>
      <c r="BG25">
        <v>0</v>
      </c>
      <c r="BH25">
        <v>2.3781E-2</v>
      </c>
      <c r="BI25">
        <v>0.819241</v>
      </c>
      <c r="BJ25">
        <v>0</v>
      </c>
      <c r="BK25">
        <v>0</v>
      </c>
      <c r="BL25">
        <v>0</v>
      </c>
      <c r="BM25">
        <v>2.0614E-2</v>
      </c>
      <c r="BN25">
        <v>0</v>
      </c>
      <c r="BO25">
        <v>2</v>
      </c>
      <c r="BP25">
        <v>1.1000000000000001</v>
      </c>
      <c r="BQ25">
        <v>3.542468</v>
      </c>
      <c r="BR25">
        <v>2.5514770000000002</v>
      </c>
      <c r="BS25">
        <v>1.61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0.82</v>
      </c>
      <c r="CC25">
        <v>0.84</v>
      </c>
      <c r="CD25">
        <v>0.42</v>
      </c>
      <c r="CE25">
        <v>0.87</v>
      </c>
      <c r="CF25">
        <v>0.2</v>
      </c>
      <c r="CG25">
        <v>1.45</v>
      </c>
      <c r="CH25">
        <v>1.950442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1.771234</v>
      </c>
      <c r="CO25">
        <v>3.03</v>
      </c>
      <c r="CP25">
        <v>2.5259830000000001</v>
      </c>
      <c r="CQ25">
        <v>2.7933979999999998</v>
      </c>
      <c r="CR25">
        <v>2.38</v>
      </c>
      <c r="CS25">
        <v>2.3846340000000001</v>
      </c>
      <c r="CT25">
        <v>1.5677479999999999</v>
      </c>
      <c r="CU25">
        <v>0.97984199999999999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83.643892999999991</v>
      </c>
    </row>
    <row r="26" spans="1:114">
      <c r="A26" t="s">
        <v>68</v>
      </c>
      <c r="B26">
        <v>0</v>
      </c>
      <c r="C26">
        <v>0</v>
      </c>
      <c r="D26">
        <v>22.159424999999999</v>
      </c>
      <c r="E26">
        <v>0</v>
      </c>
      <c r="F26">
        <v>0</v>
      </c>
      <c r="G26">
        <v>68.481795000000005</v>
      </c>
      <c r="H26">
        <v>0</v>
      </c>
      <c r="I26">
        <v>0</v>
      </c>
      <c r="J26">
        <v>85.130590999999995</v>
      </c>
      <c r="K26">
        <v>689.35378200000002</v>
      </c>
      <c r="L26">
        <v>503.90259200000003</v>
      </c>
      <c r="M26">
        <v>94.319981999999996</v>
      </c>
      <c r="N26">
        <v>120.694688</v>
      </c>
      <c r="O26">
        <v>126.520838</v>
      </c>
      <c r="P26">
        <v>106.22700500000001</v>
      </c>
      <c r="Q26">
        <v>20.904655999999999</v>
      </c>
      <c r="R26">
        <v>43.545976000000003</v>
      </c>
      <c r="S26">
        <v>26.963602000000002</v>
      </c>
      <c r="T26">
        <v>1.4276059999999999</v>
      </c>
      <c r="U26">
        <v>418.77</v>
      </c>
      <c r="V26">
        <v>19.876999999999999</v>
      </c>
      <c r="W26">
        <v>34.799309999999998</v>
      </c>
      <c r="X26">
        <v>147.515625</v>
      </c>
      <c r="Y26">
        <v>0</v>
      </c>
      <c r="Z26">
        <v>19.6614</v>
      </c>
      <c r="AA26">
        <v>42.14808</v>
      </c>
      <c r="AB26">
        <v>43.635159999999999</v>
      </c>
      <c r="AC26">
        <v>31.709734000000001</v>
      </c>
      <c r="AD26">
        <v>29.745407</v>
      </c>
      <c r="AE26">
        <v>53.905351000000003</v>
      </c>
      <c r="AF26">
        <v>8.7128630000000005</v>
      </c>
      <c r="AG26">
        <v>42.615938</v>
      </c>
      <c r="AH26">
        <v>101.149098</v>
      </c>
      <c r="AI26">
        <v>54.170071999999998</v>
      </c>
      <c r="AJ26">
        <v>0</v>
      </c>
      <c r="AK26">
        <v>59.738475999999999</v>
      </c>
      <c r="AL26">
        <v>83.664000000000001</v>
      </c>
      <c r="AM26">
        <v>17.179061999999998</v>
      </c>
      <c r="AN26">
        <v>0.85216999999999998</v>
      </c>
      <c r="AO26">
        <v>0</v>
      </c>
      <c r="AP26">
        <v>1.9215</v>
      </c>
      <c r="AQ26">
        <v>0</v>
      </c>
      <c r="AR26">
        <v>50.783999999999999</v>
      </c>
      <c r="AS26">
        <v>34.647410000000001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83.713892999999985</v>
      </c>
      <c r="BA26">
        <f t="shared" si="1"/>
        <v>3310.5498870000001</v>
      </c>
      <c r="BD26">
        <v>4.2938999999999998</v>
      </c>
      <c r="BE26">
        <v>0</v>
      </c>
      <c r="BF26">
        <v>0</v>
      </c>
      <c r="BG26">
        <v>0</v>
      </c>
      <c r="BH26">
        <v>2.3781E-2</v>
      </c>
      <c r="BI26">
        <v>0.819241</v>
      </c>
      <c r="BJ26">
        <v>0</v>
      </c>
      <c r="BK26">
        <v>0</v>
      </c>
      <c r="BL26">
        <v>0</v>
      </c>
      <c r="BM26">
        <v>2.0614E-2</v>
      </c>
      <c r="BN26">
        <v>0</v>
      </c>
      <c r="BO26">
        <v>2</v>
      </c>
      <c r="BP26">
        <v>1.1000000000000001</v>
      </c>
      <c r="BQ26">
        <v>3.542468</v>
      </c>
      <c r="BR26">
        <v>2.5514770000000002</v>
      </c>
      <c r="BS26">
        <v>1.61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0.82</v>
      </c>
      <c r="CC26">
        <v>0.89</v>
      </c>
      <c r="CD26">
        <v>0.44</v>
      </c>
      <c r="CE26">
        <v>0.87</v>
      </c>
      <c r="CF26">
        <v>0.2</v>
      </c>
      <c r="CG26">
        <v>1.45</v>
      </c>
      <c r="CH26">
        <v>1.950442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1.771234</v>
      </c>
      <c r="CO26">
        <v>3.03</v>
      </c>
      <c r="CP26">
        <v>2.5259830000000001</v>
      </c>
      <c r="CQ26">
        <v>2.7933979999999998</v>
      </c>
      <c r="CR26">
        <v>2.38</v>
      </c>
      <c r="CS26">
        <v>2.3846340000000001</v>
      </c>
      <c r="CT26">
        <v>1.5677479999999999</v>
      </c>
      <c r="CU26">
        <v>0.97984199999999999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83.713892999999985</v>
      </c>
    </row>
    <row r="27" spans="1:114">
      <c r="A27" t="s">
        <v>69</v>
      </c>
      <c r="B27">
        <v>0</v>
      </c>
      <c r="C27">
        <v>0</v>
      </c>
      <c r="D27">
        <v>20.993138999999999</v>
      </c>
      <c r="E27">
        <v>0</v>
      </c>
      <c r="F27">
        <v>0</v>
      </c>
      <c r="G27">
        <v>68.481795000000005</v>
      </c>
      <c r="H27">
        <v>0</v>
      </c>
      <c r="I27">
        <v>0</v>
      </c>
      <c r="J27">
        <v>85.130590999999995</v>
      </c>
      <c r="K27">
        <v>689.35378200000002</v>
      </c>
      <c r="L27">
        <v>503.90259200000003</v>
      </c>
      <c r="M27">
        <v>94.319981999999996</v>
      </c>
      <c r="N27">
        <v>120.694688</v>
      </c>
      <c r="O27">
        <v>126.520838</v>
      </c>
      <c r="P27">
        <v>106.22700500000001</v>
      </c>
      <c r="Q27">
        <v>20.904655999999999</v>
      </c>
      <c r="R27">
        <v>43.545976000000003</v>
      </c>
      <c r="S27">
        <v>26.963602000000002</v>
      </c>
      <c r="T27">
        <v>1.4276059999999999</v>
      </c>
      <c r="U27">
        <v>418.77</v>
      </c>
      <c r="V27">
        <v>19.876999999999999</v>
      </c>
      <c r="W27">
        <v>34.799309999999998</v>
      </c>
      <c r="X27">
        <v>147.515625</v>
      </c>
      <c r="Y27">
        <v>0</v>
      </c>
      <c r="Z27">
        <v>19.6614</v>
      </c>
      <c r="AA27">
        <v>42.14808</v>
      </c>
      <c r="AB27">
        <v>43.635159999999999</v>
      </c>
      <c r="AC27">
        <v>31.709734000000001</v>
      </c>
      <c r="AD27">
        <v>29.745407</v>
      </c>
      <c r="AE27">
        <v>53.905351000000003</v>
      </c>
      <c r="AF27">
        <v>8.7128630000000005</v>
      </c>
      <c r="AG27">
        <v>42.615938</v>
      </c>
      <c r="AH27">
        <v>81.902103999999994</v>
      </c>
      <c r="AI27">
        <v>54.170071999999998</v>
      </c>
      <c r="AJ27">
        <v>0</v>
      </c>
      <c r="AK27">
        <v>59.738475999999999</v>
      </c>
      <c r="AL27">
        <v>83.664000000000001</v>
      </c>
      <c r="AM27">
        <v>17.179061999999998</v>
      </c>
      <c r="AN27">
        <v>0.85216999999999998</v>
      </c>
      <c r="AO27">
        <v>0</v>
      </c>
      <c r="AP27">
        <v>1.9215</v>
      </c>
      <c r="AQ27">
        <v>0</v>
      </c>
      <c r="AR27">
        <v>50.783999999999999</v>
      </c>
      <c r="AS27">
        <v>34.647410000000001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83.339538999999988</v>
      </c>
      <c r="BA27">
        <f t="shared" si="1"/>
        <v>3289.7622529999994</v>
      </c>
      <c r="BD27">
        <v>4.2938999999999998</v>
      </c>
      <c r="BE27">
        <v>0</v>
      </c>
      <c r="BF27">
        <v>0</v>
      </c>
      <c r="BG27">
        <v>0</v>
      </c>
      <c r="BH27">
        <v>2.3968E-2</v>
      </c>
      <c r="BI27">
        <v>0.819241</v>
      </c>
      <c r="BJ27">
        <v>0</v>
      </c>
      <c r="BK27">
        <v>0</v>
      </c>
      <c r="BL27">
        <v>0</v>
      </c>
      <c r="BM27">
        <v>2.0614E-2</v>
      </c>
      <c r="BN27">
        <v>0</v>
      </c>
      <c r="BO27">
        <v>2</v>
      </c>
      <c r="BP27">
        <v>1.1000000000000001</v>
      </c>
      <c r="BQ27">
        <v>3.542468</v>
      </c>
      <c r="BR27">
        <v>2.5514770000000002</v>
      </c>
      <c r="BS27">
        <v>1.61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0.82</v>
      </c>
      <c r="CC27">
        <v>0.89</v>
      </c>
      <c r="CD27">
        <v>0.44</v>
      </c>
      <c r="CE27">
        <v>0.87</v>
      </c>
      <c r="CF27">
        <v>0.2</v>
      </c>
      <c r="CG27">
        <v>1.45</v>
      </c>
      <c r="CH27">
        <v>1.575901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1.771234</v>
      </c>
      <c r="CO27">
        <v>3.03</v>
      </c>
      <c r="CP27">
        <v>2.5259830000000001</v>
      </c>
      <c r="CQ27">
        <v>2.7933979999999998</v>
      </c>
      <c r="CR27">
        <v>2.38</v>
      </c>
      <c r="CS27">
        <v>2.3846340000000001</v>
      </c>
      <c r="CT27">
        <v>1.5677479999999999</v>
      </c>
      <c r="CU27">
        <v>0.97984199999999999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83.339538999999988</v>
      </c>
    </row>
    <row r="28" spans="1:114">
      <c r="A28" t="s">
        <v>70</v>
      </c>
      <c r="B28">
        <v>0</v>
      </c>
      <c r="C28">
        <v>0</v>
      </c>
      <c r="D28">
        <v>20.993138999999999</v>
      </c>
      <c r="E28">
        <v>0</v>
      </c>
      <c r="F28">
        <v>0</v>
      </c>
      <c r="G28">
        <v>68.481795000000005</v>
      </c>
      <c r="H28">
        <v>0</v>
      </c>
      <c r="I28">
        <v>0</v>
      </c>
      <c r="J28">
        <v>85.130590999999995</v>
      </c>
      <c r="K28">
        <v>689.35378200000002</v>
      </c>
      <c r="L28">
        <v>503.90259200000003</v>
      </c>
      <c r="M28">
        <v>94.319981999999996</v>
      </c>
      <c r="N28">
        <v>120.694688</v>
      </c>
      <c r="O28">
        <v>126.520838</v>
      </c>
      <c r="P28">
        <v>106.22700500000001</v>
      </c>
      <c r="Q28">
        <v>20.904655999999999</v>
      </c>
      <c r="R28">
        <v>43.545976000000003</v>
      </c>
      <c r="S28">
        <v>26.963602000000002</v>
      </c>
      <c r="T28">
        <v>1.4276059999999999</v>
      </c>
      <c r="U28">
        <v>418.77</v>
      </c>
      <c r="V28">
        <v>19.876999999999999</v>
      </c>
      <c r="W28">
        <v>34.799309999999998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31.709734000000001</v>
      </c>
      <c r="AD28">
        <v>29.745407</v>
      </c>
      <c r="AE28">
        <v>53.905351000000003</v>
      </c>
      <c r="AF28">
        <v>8.7128630000000005</v>
      </c>
      <c r="AG28">
        <v>42.615938</v>
      </c>
      <c r="AH28">
        <v>81.902103999999994</v>
      </c>
      <c r="AI28">
        <v>54.170071999999998</v>
      </c>
      <c r="AJ28">
        <v>0</v>
      </c>
      <c r="AK28">
        <v>59.738475999999999</v>
      </c>
      <c r="AL28">
        <v>83.664000000000001</v>
      </c>
      <c r="AM28">
        <v>17.179061999999998</v>
      </c>
      <c r="AN28">
        <v>0.85216999999999998</v>
      </c>
      <c r="AO28">
        <v>0</v>
      </c>
      <c r="AP28">
        <v>1.9215</v>
      </c>
      <c r="AQ28">
        <v>0</v>
      </c>
      <c r="AR28">
        <v>50.783999999999999</v>
      </c>
      <c r="AS28">
        <v>34.647410000000001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83.339538999999988</v>
      </c>
      <c r="BA28">
        <f t="shared" si="1"/>
        <v>3289.7622529999994</v>
      </c>
      <c r="BD28">
        <v>4.2938999999999998</v>
      </c>
      <c r="BE28">
        <v>0</v>
      </c>
      <c r="BF28">
        <v>0</v>
      </c>
      <c r="BG28">
        <v>0</v>
      </c>
      <c r="BH28">
        <v>2.3968E-2</v>
      </c>
      <c r="BI28">
        <v>0.819241</v>
      </c>
      <c r="BJ28">
        <v>0</v>
      </c>
      <c r="BK28">
        <v>0</v>
      </c>
      <c r="BL28">
        <v>0</v>
      </c>
      <c r="BM28">
        <v>2.0614E-2</v>
      </c>
      <c r="BN28">
        <v>0</v>
      </c>
      <c r="BO28">
        <v>2</v>
      </c>
      <c r="BP28">
        <v>1.1000000000000001</v>
      </c>
      <c r="BQ28">
        <v>3.542468</v>
      </c>
      <c r="BR28">
        <v>2.5514770000000002</v>
      </c>
      <c r="BS28">
        <v>1.61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0.82</v>
      </c>
      <c r="CC28">
        <v>0.89</v>
      </c>
      <c r="CD28">
        <v>0.44</v>
      </c>
      <c r="CE28">
        <v>0.87</v>
      </c>
      <c r="CF28">
        <v>0.2</v>
      </c>
      <c r="CG28">
        <v>1.45</v>
      </c>
      <c r="CH28">
        <v>1.575901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1.771234</v>
      </c>
      <c r="CO28">
        <v>3.03</v>
      </c>
      <c r="CP28">
        <v>2.5259830000000001</v>
      </c>
      <c r="CQ28">
        <v>2.7933979999999998</v>
      </c>
      <c r="CR28">
        <v>2.38</v>
      </c>
      <c r="CS28">
        <v>2.3846340000000001</v>
      </c>
      <c r="CT28">
        <v>1.5677479999999999</v>
      </c>
      <c r="CU28">
        <v>0.97984199999999999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83.339538999999988</v>
      </c>
    </row>
    <row r="29" spans="1:114">
      <c r="A29" t="s">
        <v>71</v>
      </c>
      <c r="B29">
        <v>0</v>
      </c>
      <c r="C29">
        <v>0</v>
      </c>
      <c r="D29">
        <v>20.993138999999999</v>
      </c>
      <c r="E29">
        <v>0</v>
      </c>
      <c r="F29">
        <v>0</v>
      </c>
      <c r="G29">
        <v>68.481795000000005</v>
      </c>
      <c r="H29">
        <v>0</v>
      </c>
      <c r="I29">
        <v>0</v>
      </c>
      <c r="J29">
        <v>85.130590999999995</v>
      </c>
      <c r="K29">
        <v>689.35378200000002</v>
      </c>
      <c r="L29">
        <v>503.90259200000003</v>
      </c>
      <c r="M29">
        <v>94.319981999999996</v>
      </c>
      <c r="N29">
        <v>120.694688</v>
      </c>
      <c r="O29">
        <v>126.520838</v>
      </c>
      <c r="P29">
        <v>106.22700500000001</v>
      </c>
      <c r="Q29">
        <v>20.904655999999999</v>
      </c>
      <c r="R29">
        <v>43.545976000000003</v>
      </c>
      <c r="S29">
        <v>26.963602000000002</v>
      </c>
      <c r="T29">
        <v>1.4276059999999999</v>
      </c>
      <c r="U29">
        <v>418.77</v>
      </c>
      <c r="V29">
        <v>19.876999999999999</v>
      </c>
      <c r="W29">
        <v>34.799309999999998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31.709734000000001</v>
      </c>
      <c r="AD29">
        <v>29.745407</v>
      </c>
      <c r="AE29">
        <v>53.905351000000003</v>
      </c>
      <c r="AF29">
        <v>8.7128630000000005</v>
      </c>
      <c r="AG29">
        <v>42.615938</v>
      </c>
      <c r="AH29">
        <v>101.149098</v>
      </c>
      <c r="AI29">
        <v>18.056691000000001</v>
      </c>
      <c r="AJ29">
        <v>0</v>
      </c>
      <c r="AK29">
        <v>59.738475999999999</v>
      </c>
      <c r="AL29">
        <v>83.664000000000001</v>
      </c>
      <c r="AM29">
        <v>17.179061999999998</v>
      </c>
      <c r="AN29">
        <v>0.85216999999999998</v>
      </c>
      <c r="AO29">
        <v>0</v>
      </c>
      <c r="AP29">
        <v>1.9215</v>
      </c>
      <c r="AQ29">
        <v>0</v>
      </c>
      <c r="AR29">
        <v>50.783999999999999</v>
      </c>
      <c r="AS29">
        <v>34.647410000000001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83.714079999999996</v>
      </c>
      <c r="BA29">
        <f t="shared" si="1"/>
        <v>3273.270407</v>
      </c>
      <c r="BD29">
        <v>4.2938999999999998</v>
      </c>
      <c r="BE29">
        <v>0</v>
      </c>
      <c r="BF29">
        <v>0</v>
      </c>
      <c r="BG29">
        <v>0</v>
      </c>
      <c r="BH29">
        <v>2.3968E-2</v>
      </c>
      <c r="BI29">
        <v>0.819241</v>
      </c>
      <c r="BJ29">
        <v>0</v>
      </c>
      <c r="BK29">
        <v>0</v>
      </c>
      <c r="BL29">
        <v>0</v>
      </c>
      <c r="BM29">
        <v>2.0614E-2</v>
      </c>
      <c r="BN29">
        <v>0</v>
      </c>
      <c r="BO29">
        <v>2</v>
      </c>
      <c r="BP29">
        <v>1.1000000000000001</v>
      </c>
      <c r="BQ29">
        <v>3.542468</v>
      </c>
      <c r="BR29">
        <v>2.5514770000000002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0.82</v>
      </c>
      <c r="CC29">
        <v>0.89</v>
      </c>
      <c r="CD29">
        <v>0.44</v>
      </c>
      <c r="CE29">
        <v>0.87</v>
      </c>
      <c r="CF29">
        <v>0.2</v>
      </c>
      <c r="CG29">
        <v>1.45</v>
      </c>
      <c r="CH29">
        <v>1.950442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1.771234</v>
      </c>
      <c r="CO29">
        <v>3.03</v>
      </c>
      <c r="CP29">
        <v>2.5259830000000001</v>
      </c>
      <c r="CQ29">
        <v>2.7933979999999998</v>
      </c>
      <c r="CR29">
        <v>2.38</v>
      </c>
      <c r="CS29">
        <v>2.3846340000000001</v>
      </c>
      <c r="CT29">
        <v>1.5677479999999999</v>
      </c>
      <c r="CU29">
        <v>0.97984199999999999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83.714079999999996</v>
      </c>
    </row>
    <row r="30" spans="1:114">
      <c r="A30" t="s">
        <v>72</v>
      </c>
      <c r="B30">
        <v>0</v>
      </c>
      <c r="C30">
        <v>0</v>
      </c>
      <c r="D30">
        <v>20.993138999999999</v>
      </c>
      <c r="E30">
        <v>0</v>
      </c>
      <c r="F30">
        <v>0</v>
      </c>
      <c r="G30">
        <v>68.481795000000005</v>
      </c>
      <c r="H30">
        <v>0</v>
      </c>
      <c r="I30">
        <v>0</v>
      </c>
      <c r="J30">
        <v>85.130590999999995</v>
      </c>
      <c r="K30">
        <v>689.35378200000002</v>
      </c>
      <c r="L30">
        <v>503.90259200000003</v>
      </c>
      <c r="M30">
        <v>94.319981999999996</v>
      </c>
      <c r="N30">
        <v>120.694688</v>
      </c>
      <c r="O30">
        <v>126.520838</v>
      </c>
      <c r="P30">
        <v>106.22700500000001</v>
      </c>
      <c r="Q30">
        <v>20.904655999999999</v>
      </c>
      <c r="R30">
        <v>43.545976000000003</v>
      </c>
      <c r="S30">
        <v>26.963602000000002</v>
      </c>
      <c r="T30">
        <v>1.4276059999999999</v>
      </c>
      <c r="U30">
        <v>418.77</v>
      </c>
      <c r="V30">
        <v>19.876999999999999</v>
      </c>
      <c r="W30">
        <v>34.799309999999998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31.709734000000001</v>
      </c>
      <c r="AD30">
        <v>29.745407</v>
      </c>
      <c r="AE30">
        <v>53.905351000000003</v>
      </c>
      <c r="AF30">
        <v>8.7128630000000005</v>
      </c>
      <c r="AG30">
        <v>42.615938</v>
      </c>
      <c r="AH30">
        <v>101.149098</v>
      </c>
      <c r="AI30">
        <v>16.667714</v>
      </c>
      <c r="AJ30">
        <v>0</v>
      </c>
      <c r="AK30">
        <v>59.738475999999999</v>
      </c>
      <c r="AL30">
        <v>83.664000000000001</v>
      </c>
      <c r="AM30">
        <v>17.179061999999998</v>
      </c>
      <c r="AN30">
        <v>0.85216999999999998</v>
      </c>
      <c r="AO30">
        <v>0</v>
      </c>
      <c r="AP30">
        <v>1.9215</v>
      </c>
      <c r="AQ30">
        <v>0</v>
      </c>
      <c r="AR30">
        <v>50.783999999999999</v>
      </c>
      <c r="AS30">
        <v>34.647410000000001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83.714079999999996</v>
      </c>
      <c r="BA30">
        <f t="shared" si="1"/>
        <v>3271.8814299999999</v>
      </c>
      <c r="BD30">
        <v>4.2938999999999998</v>
      </c>
      <c r="BE30">
        <v>0</v>
      </c>
      <c r="BF30">
        <v>0</v>
      </c>
      <c r="BG30">
        <v>0</v>
      </c>
      <c r="BH30">
        <v>2.3968E-2</v>
      </c>
      <c r="BI30">
        <v>0.819241</v>
      </c>
      <c r="BJ30">
        <v>0</v>
      </c>
      <c r="BK30">
        <v>0</v>
      </c>
      <c r="BL30">
        <v>0</v>
      </c>
      <c r="BM30">
        <v>2.0614E-2</v>
      </c>
      <c r="BN30">
        <v>0</v>
      </c>
      <c r="BO30">
        <v>2</v>
      </c>
      <c r="BP30">
        <v>1.1000000000000001</v>
      </c>
      <c r="BQ30">
        <v>3.542468</v>
      </c>
      <c r="BR30">
        <v>2.5514770000000002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0.82</v>
      </c>
      <c r="CC30">
        <v>0.89</v>
      </c>
      <c r="CD30">
        <v>0.44</v>
      </c>
      <c r="CE30">
        <v>0.87</v>
      </c>
      <c r="CF30">
        <v>0.2</v>
      </c>
      <c r="CG30">
        <v>1.45</v>
      </c>
      <c r="CH30">
        <v>1.950442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1.771234</v>
      </c>
      <c r="CO30">
        <v>3.03</v>
      </c>
      <c r="CP30">
        <v>2.5259830000000001</v>
      </c>
      <c r="CQ30">
        <v>2.7933979999999998</v>
      </c>
      <c r="CR30">
        <v>2.38</v>
      </c>
      <c r="CS30">
        <v>2.3846340000000001</v>
      </c>
      <c r="CT30">
        <v>1.5677479999999999</v>
      </c>
      <c r="CU30">
        <v>0.97984199999999999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83.714079999999996</v>
      </c>
    </row>
    <row r="31" spans="1:114">
      <c r="A31" t="s">
        <v>73</v>
      </c>
      <c r="B31">
        <v>0</v>
      </c>
      <c r="C31">
        <v>0</v>
      </c>
      <c r="D31">
        <v>20.993138999999999</v>
      </c>
      <c r="E31">
        <v>0</v>
      </c>
      <c r="F31">
        <v>0</v>
      </c>
      <c r="G31">
        <v>68.481795000000005</v>
      </c>
      <c r="H31">
        <v>0</v>
      </c>
      <c r="I31">
        <v>0</v>
      </c>
      <c r="J31">
        <v>85.130590999999995</v>
      </c>
      <c r="K31">
        <v>689.35378200000002</v>
      </c>
      <c r="L31">
        <v>503.90259200000003</v>
      </c>
      <c r="M31">
        <v>94.319981999999996</v>
      </c>
      <c r="N31">
        <v>120.694688</v>
      </c>
      <c r="O31">
        <v>126.520838</v>
      </c>
      <c r="P31">
        <v>106.22700500000001</v>
      </c>
      <c r="Q31">
        <v>20.904655999999999</v>
      </c>
      <c r="R31">
        <v>43.545976000000003</v>
      </c>
      <c r="S31">
        <v>26.963602000000002</v>
      </c>
      <c r="T31">
        <v>1.4276059999999999</v>
      </c>
      <c r="U31">
        <v>418.77</v>
      </c>
      <c r="V31">
        <v>19.876999999999999</v>
      </c>
      <c r="W31">
        <v>34.799309999999998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31.709734000000001</v>
      </c>
      <c r="AD31">
        <v>29.745407</v>
      </c>
      <c r="AE31">
        <v>53.905351000000003</v>
      </c>
      <c r="AF31">
        <v>8.7128630000000005</v>
      </c>
      <c r="AG31">
        <v>42.615938</v>
      </c>
      <c r="AH31">
        <v>101.149098</v>
      </c>
      <c r="AI31">
        <v>16.667714</v>
      </c>
      <c r="AJ31">
        <v>0</v>
      </c>
      <c r="AK31">
        <v>59.738475999999999</v>
      </c>
      <c r="AL31">
        <v>83.664000000000001</v>
      </c>
      <c r="AM31">
        <v>17.179061999999998</v>
      </c>
      <c r="AN31">
        <v>0.85216999999999998</v>
      </c>
      <c r="AO31">
        <v>0</v>
      </c>
      <c r="AP31">
        <v>1.9215</v>
      </c>
      <c r="AQ31">
        <v>0</v>
      </c>
      <c r="AR31">
        <v>50.783999999999999</v>
      </c>
      <c r="AS31">
        <v>34.647410000000001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83.798296999999991</v>
      </c>
      <c r="BA31">
        <f t="shared" si="1"/>
        <v>3271.9656469999995</v>
      </c>
      <c r="BD31">
        <v>4.2938999999999998</v>
      </c>
      <c r="BE31">
        <v>0</v>
      </c>
      <c r="BF31">
        <v>0</v>
      </c>
      <c r="BG31">
        <v>0</v>
      </c>
      <c r="BH31">
        <v>2.3781E-2</v>
      </c>
      <c r="BI31">
        <v>0.819241</v>
      </c>
      <c r="BJ31">
        <v>0</v>
      </c>
      <c r="BK31">
        <v>0</v>
      </c>
      <c r="BL31">
        <v>0</v>
      </c>
      <c r="BM31">
        <v>2.0614E-2</v>
      </c>
      <c r="BN31">
        <v>0</v>
      </c>
      <c r="BO31">
        <v>2</v>
      </c>
      <c r="BP31">
        <v>1.1000000000000001</v>
      </c>
      <c r="BQ31">
        <v>3.542468</v>
      </c>
      <c r="BR31">
        <v>2.5514770000000002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0.82</v>
      </c>
      <c r="CC31">
        <v>0.86</v>
      </c>
      <c r="CD31">
        <v>0.43</v>
      </c>
      <c r="CE31">
        <v>0.87</v>
      </c>
      <c r="CF31">
        <v>0.2</v>
      </c>
      <c r="CG31">
        <v>1.45</v>
      </c>
      <c r="CH31">
        <v>1.950442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1.771234</v>
      </c>
      <c r="CO31">
        <v>3.03</v>
      </c>
      <c r="CP31">
        <v>2.5259830000000001</v>
      </c>
      <c r="CQ31">
        <v>2.7933979999999998</v>
      </c>
      <c r="CR31">
        <v>2.38</v>
      </c>
      <c r="CS31">
        <v>2.3522639999999999</v>
      </c>
      <c r="CT31">
        <v>1.7245220000000001</v>
      </c>
      <c r="CU31">
        <v>0.97984199999999999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83.798296999999991</v>
      </c>
    </row>
    <row r="32" spans="1:114">
      <c r="A32" t="s">
        <v>74</v>
      </c>
      <c r="B32">
        <v>0</v>
      </c>
      <c r="C32">
        <v>0</v>
      </c>
      <c r="D32">
        <v>20.993138999999999</v>
      </c>
      <c r="E32">
        <v>0</v>
      </c>
      <c r="F32">
        <v>0</v>
      </c>
      <c r="G32">
        <v>68.481795000000005</v>
      </c>
      <c r="H32">
        <v>0</v>
      </c>
      <c r="I32">
        <v>0</v>
      </c>
      <c r="J32">
        <v>85.130590999999995</v>
      </c>
      <c r="K32">
        <v>689.35378200000002</v>
      </c>
      <c r="L32">
        <v>503.90259200000003</v>
      </c>
      <c r="M32">
        <v>94.319981999999996</v>
      </c>
      <c r="N32">
        <v>120.694688</v>
      </c>
      <c r="O32">
        <v>126.520838</v>
      </c>
      <c r="P32">
        <v>106.22700500000001</v>
      </c>
      <c r="Q32">
        <v>20.904655999999999</v>
      </c>
      <c r="R32">
        <v>43.545976000000003</v>
      </c>
      <c r="S32">
        <v>26.963602000000002</v>
      </c>
      <c r="T32">
        <v>1.4276059999999999</v>
      </c>
      <c r="U32">
        <v>418.77</v>
      </c>
      <c r="V32">
        <v>19.876999999999999</v>
      </c>
      <c r="W32">
        <v>34.799309999999998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31.709734000000001</v>
      </c>
      <c r="AD32">
        <v>29.745407</v>
      </c>
      <c r="AE32">
        <v>53.905351000000003</v>
      </c>
      <c r="AF32">
        <v>8.7128630000000005</v>
      </c>
      <c r="AG32">
        <v>42.615938</v>
      </c>
      <c r="AH32">
        <v>101.149098</v>
      </c>
      <c r="AI32">
        <v>16.667714</v>
      </c>
      <c r="AJ32">
        <v>0</v>
      </c>
      <c r="AK32">
        <v>59.738475999999999</v>
      </c>
      <c r="AL32">
        <v>83.664000000000001</v>
      </c>
      <c r="AM32">
        <v>17.179061999999998</v>
      </c>
      <c r="AN32">
        <v>0.85216999999999998</v>
      </c>
      <c r="AO32">
        <v>0</v>
      </c>
      <c r="AP32">
        <v>1.9215</v>
      </c>
      <c r="AQ32">
        <v>0</v>
      </c>
      <c r="AR32">
        <v>50.783999999999999</v>
      </c>
      <c r="AS32">
        <v>34.647410000000001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83.955072000000001</v>
      </c>
      <c r="BA32">
        <f t="shared" si="1"/>
        <v>3272.1224219999999</v>
      </c>
      <c r="BD32">
        <v>4.2938999999999998</v>
      </c>
      <c r="BE32">
        <v>0</v>
      </c>
      <c r="BF32">
        <v>0</v>
      </c>
      <c r="BG32">
        <v>0</v>
      </c>
      <c r="BH32">
        <v>2.3781E-2</v>
      </c>
      <c r="BI32">
        <v>0.819241</v>
      </c>
      <c r="BJ32">
        <v>0</v>
      </c>
      <c r="BK32">
        <v>0</v>
      </c>
      <c r="BL32">
        <v>0</v>
      </c>
      <c r="BM32">
        <v>2.0614E-2</v>
      </c>
      <c r="BN32">
        <v>0</v>
      </c>
      <c r="BO32">
        <v>2</v>
      </c>
      <c r="BP32">
        <v>1.1000000000000001</v>
      </c>
      <c r="BQ32">
        <v>3.542468</v>
      </c>
      <c r="BR32">
        <v>2.5514770000000002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0.82</v>
      </c>
      <c r="CC32">
        <v>0.86</v>
      </c>
      <c r="CD32">
        <v>0.43</v>
      </c>
      <c r="CE32">
        <v>0.87</v>
      </c>
      <c r="CF32">
        <v>0.2</v>
      </c>
      <c r="CG32">
        <v>1.45</v>
      </c>
      <c r="CH32">
        <v>1.950442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1.771234</v>
      </c>
      <c r="CO32">
        <v>3.03</v>
      </c>
      <c r="CP32">
        <v>2.5259830000000001</v>
      </c>
      <c r="CQ32">
        <v>2.7933979999999998</v>
      </c>
      <c r="CR32">
        <v>2.38</v>
      </c>
      <c r="CS32">
        <v>2.3522639999999999</v>
      </c>
      <c r="CT32">
        <v>1.881297</v>
      </c>
      <c r="CU32">
        <v>0.97984199999999999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83.955072000000001</v>
      </c>
    </row>
    <row r="33" spans="1:114">
      <c r="A33" t="s">
        <v>75</v>
      </c>
      <c r="B33">
        <v>0</v>
      </c>
      <c r="C33">
        <v>0</v>
      </c>
      <c r="D33">
        <v>19.826854000000001</v>
      </c>
      <c r="E33">
        <v>0</v>
      </c>
      <c r="F33">
        <v>0</v>
      </c>
      <c r="G33">
        <v>68.481795000000005</v>
      </c>
      <c r="H33">
        <v>0</v>
      </c>
      <c r="I33">
        <v>0</v>
      </c>
      <c r="J33">
        <v>85.130590999999995</v>
      </c>
      <c r="K33">
        <v>689.35378200000002</v>
      </c>
      <c r="L33">
        <v>503.90259200000003</v>
      </c>
      <c r="M33">
        <v>94.319981999999996</v>
      </c>
      <c r="N33">
        <v>120.694688</v>
      </c>
      <c r="O33">
        <v>126.520838</v>
      </c>
      <c r="P33">
        <v>106.22700500000001</v>
      </c>
      <c r="Q33">
        <v>20.904655999999999</v>
      </c>
      <c r="R33">
        <v>43.545976000000003</v>
      </c>
      <c r="S33">
        <v>26.963602000000002</v>
      </c>
      <c r="T33">
        <v>1.4276059999999999</v>
      </c>
      <c r="U33">
        <v>418.77</v>
      </c>
      <c r="V33">
        <v>19.876999999999999</v>
      </c>
      <c r="W33">
        <v>34.799309999999998</v>
      </c>
      <c r="X33">
        <v>147.515625</v>
      </c>
      <c r="Y33">
        <v>0</v>
      </c>
      <c r="Z33">
        <v>13.1076</v>
      </c>
      <c r="AA33">
        <v>42.14808</v>
      </c>
      <c r="AB33">
        <v>43.635159999999999</v>
      </c>
      <c r="AC33">
        <v>31.709734000000001</v>
      </c>
      <c r="AD33">
        <v>29.745407</v>
      </c>
      <c r="AE33">
        <v>53.905351000000003</v>
      </c>
      <c r="AF33">
        <v>8.7128630000000005</v>
      </c>
      <c r="AG33">
        <v>42.615938</v>
      </c>
      <c r="AH33">
        <v>101.149098</v>
      </c>
      <c r="AI33">
        <v>16.667714</v>
      </c>
      <c r="AJ33">
        <v>0</v>
      </c>
      <c r="AK33">
        <v>59.738475999999999</v>
      </c>
      <c r="AL33">
        <v>83.664000000000001</v>
      </c>
      <c r="AM33">
        <v>17.179061999999998</v>
      </c>
      <c r="AN33">
        <v>0.85216999999999998</v>
      </c>
      <c r="AO33">
        <v>0</v>
      </c>
      <c r="AP33">
        <v>1.9215</v>
      </c>
      <c r="AQ33">
        <v>0</v>
      </c>
      <c r="AR33">
        <v>50.783999999999999</v>
      </c>
      <c r="AS33">
        <v>34.647410000000001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84.01655199999999</v>
      </c>
      <c r="BA33">
        <f t="shared" si="1"/>
        <v>3264.4638170000003</v>
      </c>
      <c r="BD33">
        <v>4.2938999999999998</v>
      </c>
      <c r="BE33">
        <v>0</v>
      </c>
      <c r="BF33">
        <v>0</v>
      </c>
      <c r="BG33">
        <v>0</v>
      </c>
      <c r="BH33">
        <v>2.3595999999999999E-2</v>
      </c>
      <c r="BI33">
        <v>0.819241</v>
      </c>
      <c r="BJ33">
        <v>0</v>
      </c>
      <c r="BK33">
        <v>0</v>
      </c>
      <c r="BL33">
        <v>0</v>
      </c>
      <c r="BM33">
        <v>2.0614E-2</v>
      </c>
      <c r="BN33">
        <v>0</v>
      </c>
      <c r="BO33">
        <v>2</v>
      </c>
      <c r="BP33">
        <v>1.1000000000000001</v>
      </c>
      <c r="BQ33">
        <v>3.542468</v>
      </c>
      <c r="BR33">
        <v>2.5514770000000002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0.82</v>
      </c>
      <c r="CC33">
        <v>0.86</v>
      </c>
      <c r="CD33">
        <v>0.43</v>
      </c>
      <c r="CE33">
        <v>0.87</v>
      </c>
      <c r="CF33">
        <v>0.2</v>
      </c>
      <c r="CG33">
        <v>1.45</v>
      </c>
      <c r="CH33">
        <v>1.950442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1.771234</v>
      </c>
      <c r="CO33">
        <v>3.03</v>
      </c>
      <c r="CP33">
        <v>2.5259830000000001</v>
      </c>
      <c r="CQ33">
        <v>2.7933979999999998</v>
      </c>
      <c r="CR33">
        <v>2.38</v>
      </c>
      <c r="CS33">
        <v>2.3522639999999999</v>
      </c>
      <c r="CT33">
        <v>1.9429620000000001</v>
      </c>
      <c r="CU33">
        <v>0.97984199999999999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84.01655199999999</v>
      </c>
    </row>
    <row r="34" spans="1:114">
      <c r="A34" t="s">
        <v>76</v>
      </c>
      <c r="B34">
        <v>0</v>
      </c>
      <c r="C34">
        <v>0</v>
      </c>
      <c r="D34">
        <v>19.826854000000001</v>
      </c>
      <c r="E34">
        <v>0</v>
      </c>
      <c r="F34">
        <v>0</v>
      </c>
      <c r="G34">
        <v>68.481795000000005</v>
      </c>
      <c r="H34">
        <v>0</v>
      </c>
      <c r="I34">
        <v>0</v>
      </c>
      <c r="J34">
        <v>85.130590999999995</v>
      </c>
      <c r="K34">
        <v>689.35378200000002</v>
      </c>
      <c r="L34">
        <v>503.90259200000003</v>
      </c>
      <c r="M34">
        <v>94.319981999999996</v>
      </c>
      <c r="N34">
        <v>120.694688</v>
      </c>
      <c r="O34">
        <v>126.520838</v>
      </c>
      <c r="P34">
        <v>106.22700500000001</v>
      </c>
      <c r="Q34">
        <v>20.904655999999999</v>
      </c>
      <c r="R34">
        <v>43.545976000000003</v>
      </c>
      <c r="S34">
        <v>26.963602000000002</v>
      </c>
      <c r="T34">
        <v>1.4276059999999999</v>
      </c>
      <c r="U34">
        <v>418.77</v>
      </c>
      <c r="V34">
        <v>19.876999999999999</v>
      </c>
      <c r="W34">
        <v>34.799309999999998</v>
      </c>
      <c r="X34">
        <v>147.515625</v>
      </c>
      <c r="Y34">
        <v>0</v>
      </c>
      <c r="Z34">
        <v>13.1076</v>
      </c>
      <c r="AA34">
        <v>42.14808</v>
      </c>
      <c r="AB34">
        <v>43.635159999999999</v>
      </c>
      <c r="AC34">
        <v>31.709734000000001</v>
      </c>
      <c r="AD34">
        <v>29.745407</v>
      </c>
      <c r="AE34">
        <v>53.905351000000003</v>
      </c>
      <c r="AF34">
        <v>8.7128630000000005</v>
      </c>
      <c r="AG34">
        <v>42.615938</v>
      </c>
      <c r="AH34">
        <v>101.149098</v>
      </c>
      <c r="AI34">
        <v>16.667714</v>
      </c>
      <c r="AJ34">
        <v>0</v>
      </c>
      <c r="AK34">
        <v>59.738475999999999</v>
      </c>
      <c r="AL34">
        <v>83.664000000000001</v>
      </c>
      <c r="AM34">
        <v>17.179061999999998</v>
      </c>
      <c r="AN34">
        <v>0.85216999999999998</v>
      </c>
      <c r="AO34">
        <v>0</v>
      </c>
      <c r="AP34">
        <v>1.9215</v>
      </c>
      <c r="AQ34">
        <v>0</v>
      </c>
      <c r="AR34">
        <v>50.783999999999999</v>
      </c>
      <c r="AS34">
        <v>34.647410000000001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84.01655199999999</v>
      </c>
      <c r="BA34">
        <f t="shared" si="1"/>
        <v>3264.4638170000003</v>
      </c>
      <c r="BD34">
        <v>4.2938999999999998</v>
      </c>
      <c r="BE34">
        <v>0</v>
      </c>
      <c r="BF34">
        <v>0</v>
      </c>
      <c r="BG34">
        <v>0</v>
      </c>
      <c r="BH34">
        <v>2.3595999999999999E-2</v>
      </c>
      <c r="BI34">
        <v>0.819241</v>
      </c>
      <c r="BJ34">
        <v>0</v>
      </c>
      <c r="BK34">
        <v>0</v>
      </c>
      <c r="BL34">
        <v>0</v>
      </c>
      <c r="BM34">
        <v>2.0614E-2</v>
      </c>
      <c r="BN34">
        <v>0</v>
      </c>
      <c r="BO34">
        <v>2</v>
      </c>
      <c r="BP34">
        <v>1.1000000000000001</v>
      </c>
      <c r="BQ34">
        <v>3.542468</v>
      </c>
      <c r="BR34">
        <v>2.5514770000000002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0.82</v>
      </c>
      <c r="CC34">
        <v>0.86</v>
      </c>
      <c r="CD34">
        <v>0.43</v>
      </c>
      <c r="CE34">
        <v>0.87</v>
      </c>
      <c r="CF34">
        <v>0.2</v>
      </c>
      <c r="CG34">
        <v>1.45</v>
      </c>
      <c r="CH34">
        <v>1.950442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1.771234</v>
      </c>
      <c r="CO34">
        <v>3.03</v>
      </c>
      <c r="CP34">
        <v>2.5259830000000001</v>
      </c>
      <c r="CQ34">
        <v>2.7933979999999998</v>
      </c>
      <c r="CR34">
        <v>2.38</v>
      </c>
      <c r="CS34">
        <v>2.3522639999999999</v>
      </c>
      <c r="CT34">
        <v>1.9429620000000001</v>
      </c>
      <c r="CU34">
        <v>0.97984199999999999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84.01655199999999</v>
      </c>
    </row>
    <row r="35" spans="1:114">
      <c r="A35" t="s">
        <v>77</v>
      </c>
      <c r="B35">
        <v>0</v>
      </c>
      <c r="C35">
        <v>0</v>
      </c>
      <c r="D35">
        <v>19.826854000000001</v>
      </c>
      <c r="E35">
        <v>0</v>
      </c>
      <c r="F35">
        <v>0</v>
      </c>
      <c r="G35">
        <v>68.481795000000005</v>
      </c>
      <c r="H35">
        <v>0</v>
      </c>
      <c r="I35">
        <v>0</v>
      </c>
      <c r="J35">
        <v>82.698288000000005</v>
      </c>
      <c r="K35">
        <v>689.35378200000002</v>
      </c>
      <c r="L35">
        <v>503.90259200000003</v>
      </c>
      <c r="M35">
        <v>94.319981999999996</v>
      </c>
      <c r="N35">
        <v>120.694688</v>
      </c>
      <c r="O35">
        <v>126.520838</v>
      </c>
      <c r="P35">
        <v>106.22700500000001</v>
      </c>
      <c r="Q35">
        <v>21.485341999999999</v>
      </c>
      <c r="R35">
        <v>43.545976000000003</v>
      </c>
      <c r="S35">
        <v>26.963602000000002</v>
      </c>
      <c r="T35">
        <v>1.4276059999999999</v>
      </c>
      <c r="U35">
        <v>418.77</v>
      </c>
      <c r="V35">
        <v>19.876999999999999</v>
      </c>
      <c r="W35">
        <v>34.799309999999998</v>
      </c>
      <c r="X35">
        <v>147.515625</v>
      </c>
      <c r="Y35">
        <v>0</v>
      </c>
      <c r="Z35">
        <v>13.1076</v>
      </c>
      <c r="AA35">
        <v>42.14808</v>
      </c>
      <c r="AB35">
        <v>43.635159999999999</v>
      </c>
      <c r="AC35">
        <v>31.709734000000001</v>
      </c>
      <c r="AD35">
        <v>29.745407</v>
      </c>
      <c r="AE35">
        <v>53.905351000000003</v>
      </c>
      <c r="AF35">
        <v>8.7128630000000005</v>
      </c>
      <c r="AG35">
        <v>42.615938</v>
      </c>
      <c r="AH35">
        <v>101.149098</v>
      </c>
      <c r="AI35">
        <v>16.667714</v>
      </c>
      <c r="AJ35">
        <v>0</v>
      </c>
      <c r="AK35">
        <v>59.738475999999999</v>
      </c>
      <c r="AL35">
        <v>83.664000000000001</v>
      </c>
      <c r="AM35">
        <v>17.179061999999998</v>
      </c>
      <c r="AN35">
        <v>0.85216999999999998</v>
      </c>
      <c r="AO35">
        <v>0</v>
      </c>
      <c r="AP35">
        <v>1.7934000000000001</v>
      </c>
      <c r="AQ35">
        <v>0</v>
      </c>
      <c r="AR35">
        <v>50.783999999999999</v>
      </c>
      <c r="AS35">
        <v>34.647410000000001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83.976365999999985</v>
      </c>
      <c r="BA35">
        <f t="shared" si="1"/>
        <v>3262.4439139999999</v>
      </c>
      <c r="BD35">
        <v>4.2938999999999998</v>
      </c>
      <c r="BE35">
        <v>0</v>
      </c>
      <c r="BF35">
        <v>0</v>
      </c>
      <c r="BG35">
        <v>0</v>
      </c>
      <c r="BH35">
        <v>2.341E-2</v>
      </c>
      <c r="BI35">
        <v>0.819241</v>
      </c>
      <c r="BJ35">
        <v>0</v>
      </c>
      <c r="BK35">
        <v>0</v>
      </c>
      <c r="BL35">
        <v>0</v>
      </c>
      <c r="BM35">
        <v>2.0614E-2</v>
      </c>
      <c r="BN35">
        <v>0</v>
      </c>
      <c r="BO35">
        <v>2</v>
      </c>
      <c r="BP35">
        <v>1.1000000000000001</v>
      </c>
      <c r="BQ35">
        <v>3.542468</v>
      </c>
      <c r="BR35">
        <v>2.5514770000000002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0.82</v>
      </c>
      <c r="CC35">
        <v>0.86</v>
      </c>
      <c r="CD35">
        <v>0.43</v>
      </c>
      <c r="CE35">
        <v>0.87</v>
      </c>
      <c r="CF35">
        <v>0.2</v>
      </c>
      <c r="CG35">
        <v>1.45</v>
      </c>
      <c r="CH35">
        <v>1.950442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1.771234</v>
      </c>
      <c r="CO35">
        <v>2.99</v>
      </c>
      <c r="CP35">
        <v>2.5259830000000001</v>
      </c>
      <c r="CQ35">
        <v>2.7933979999999998</v>
      </c>
      <c r="CR35">
        <v>2.38</v>
      </c>
      <c r="CS35">
        <v>2.3522639999999999</v>
      </c>
      <c r="CT35">
        <v>1.9429620000000001</v>
      </c>
      <c r="CU35">
        <v>0.97984199999999999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83.976365999999985</v>
      </c>
    </row>
    <row r="36" spans="1:114">
      <c r="A36" t="s">
        <v>78</v>
      </c>
      <c r="B36">
        <v>0</v>
      </c>
      <c r="C36">
        <v>0</v>
      </c>
      <c r="D36">
        <v>19.826854000000001</v>
      </c>
      <c r="E36">
        <v>0</v>
      </c>
      <c r="F36">
        <v>0</v>
      </c>
      <c r="G36">
        <v>68.481795000000005</v>
      </c>
      <c r="H36">
        <v>0</v>
      </c>
      <c r="I36">
        <v>0</v>
      </c>
      <c r="J36">
        <v>82.698288000000005</v>
      </c>
      <c r="K36">
        <v>689.35378200000002</v>
      </c>
      <c r="L36">
        <v>503.90259200000003</v>
      </c>
      <c r="M36">
        <v>94.319981999999996</v>
      </c>
      <c r="N36">
        <v>120.694688</v>
      </c>
      <c r="O36">
        <v>126.520838</v>
      </c>
      <c r="P36">
        <v>106.22700500000001</v>
      </c>
      <c r="Q36">
        <v>21.485341999999999</v>
      </c>
      <c r="R36">
        <v>43.545976000000003</v>
      </c>
      <c r="S36">
        <v>26.963602000000002</v>
      </c>
      <c r="T36">
        <v>1.4276059999999999</v>
      </c>
      <c r="U36">
        <v>418.77</v>
      </c>
      <c r="V36">
        <v>19.876999999999999</v>
      </c>
      <c r="W36">
        <v>34.799309999999998</v>
      </c>
      <c r="X36">
        <v>147.515625</v>
      </c>
      <c r="Y36">
        <v>0</v>
      </c>
      <c r="Z36">
        <v>13.1076</v>
      </c>
      <c r="AA36">
        <v>42.14808</v>
      </c>
      <c r="AB36">
        <v>43.635159999999999</v>
      </c>
      <c r="AC36">
        <v>31.709734000000001</v>
      </c>
      <c r="AD36">
        <v>29.745407</v>
      </c>
      <c r="AE36">
        <v>53.905351000000003</v>
      </c>
      <c r="AF36">
        <v>8.7128630000000005</v>
      </c>
      <c r="AG36">
        <v>42.615938</v>
      </c>
      <c r="AH36">
        <v>101.149098</v>
      </c>
      <c r="AI36">
        <v>16.667714</v>
      </c>
      <c r="AJ36">
        <v>0</v>
      </c>
      <c r="AK36">
        <v>59.738475999999999</v>
      </c>
      <c r="AL36">
        <v>83.664000000000001</v>
      </c>
      <c r="AM36">
        <v>17.179061999999998</v>
      </c>
      <c r="AN36">
        <v>0.85216999999999998</v>
      </c>
      <c r="AO36">
        <v>0</v>
      </c>
      <c r="AP36">
        <v>1.7934000000000001</v>
      </c>
      <c r="AQ36">
        <v>0</v>
      </c>
      <c r="AR36">
        <v>50.783999999999999</v>
      </c>
      <c r="AS36">
        <v>34.647410000000001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83.976365999999985</v>
      </c>
      <c r="BA36">
        <f t="shared" si="1"/>
        <v>3262.4439139999999</v>
      </c>
      <c r="BD36">
        <v>4.2938999999999998</v>
      </c>
      <c r="BE36">
        <v>0</v>
      </c>
      <c r="BF36">
        <v>0</v>
      </c>
      <c r="BG36">
        <v>0</v>
      </c>
      <c r="BH36">
        <v>2.341E-2</v>
      </c>
      <c r="BI36">
        <v>0.819241</v>
      </c>
      <c r="BJ36">
        <v>0</v>
      </c>
      <c r="BK36">
        <v>0</v>
      </c>
      <c r="BL36">
        <v>0</v>
      </c>
      <c r="BM36">
        <v>2.0614E-2</v>
      </c>
      <c r="BN36">
        <v>0</v>
      </c>
      <c r="BO36">
        <v>2</v>
      </c>
      <c r="BP36">
        <v>1.1000000000000001</v>
      </c>
      <c r="BQ36">
        <v>3.542468</v>
      </c>
      <c r="BR36">
        <v>2.5514770000000002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0.82</v>
      </c>
      <c r="CC36">
        <v>0.86</v>
      </c>
      <c r="CD36">
        <v>0.43</v>
      </c>
      <c r="CE36">
        <v>0.87</v>
      </c>
      <c r="CF36">
        <v>0.2</v>
      </c>
      <c r="CG36">
        <v>1.45</v>
      </c>
      <c r="CH36">
        <v>1.950442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1.771234</v>
      </c>
      <c r="CO36">
        <v>2.99</v>
      </c>
      <c r="CP36">
        <v>2.5259830000000001</v>
      </c>
      <c r="CQ36">
        <v>2.7933979999999998</v>
      </c>
      <c r="CR36">
        <v>2.38</v>
      </c>
      <c r="CS36">
        <v>2.3522639999999999</v>
      </c>
      <c r="CT36">
        <v>1.9429620000000001</v>
      </c>
      <c r="CU36">
        <v>0.97984199999999999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83.976365999999985</v>
      </c>
    </row>
    <row r="37" spans="1:114">
      <c r="A37" t="s">
        <v>79</v>
      </c>
      <c r="B37">
        <v>0</v>
      </c>
      <c r="C37">
        <v>0</v>
      </c>
      <c r="D37">
        <v>18.660568000000001</v>
      </c>
      <c r="E37">
        <v>0</v>
      </c>
      <c r="F37">
        <v>0</v>
      </c>
      <c r="G37">
        <v>68.481795000000005</v>
      </c>
      <c r="H37">
        <v>0</v>
      </c>
      <c r="I37">
        <v>0</v>
      </c>
      <c r="J37">
        <v>82.698288000000005</v>
      </c>
      <c r="K37">
        <v>689.35378200000002</v>
      </c>
      <c r="L37">
        <v>503.90259200000003</v>
      </c>
      <c r="M37">
        <v>79.966942000000003</v>
      </c>
      <c r="N37">
        <v>120.694688</v>
      </c>
      <c r="O37">
        <v>126.520838</v>
      </c>
      <c r="P37">
        <v>106.22700500000001</v>
      </c>
      <c r="Q37">
        <v>21.485341999999999</v>
      </c>
      <c r="R37">
        <v>43.545976000000003</v>
      </c>
      <c r="S37">
        <v>26.963602000000002</v>
      </c>
      <c r="T37">
        <v>1.4276059999999999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42.14808</v>
      </c>
      <c r="AB37">
        <v>43.635159999999999</v>
      </c>
      <c r="AC37">
        <v>31.709734000000001</v>
      </c>
      <c r="AD37">
        <v>29.745407</v>
      </c>
      <c r="AE37">
        <v>53.905351000000003</v>
      </c>
      <c r="AF37">
        <v>8.7128630000000005</v>
      </c>
      <c r="AG37">
        <v>42.615938</v>
      </c>
      <c r="AH37">
        <v>101.149098</v>
      </c>
      <c r="AI37">
        <v>16.667714</v>
      </c>
      <c r="AJ37">
        <v>0</v>
      </c>
      <c r="AK37">
        <v>59.738475999999999</v>
      </c>
      <c r="AL37">
        <v>83.664000000000001</v>
      </c>
      <c r="AM37">
        <v>17.179061999999998</v>
      </c>
      <c r="AN37">
        <v>0.85216999999999998</v>
      </c>
      <c r="AO37">
        <v>0</v>
      </c>
      <c r="AP37">
        <v>1.7934000000000001</v>
      </c>
      <c r="AQ37">
        <v>0</v>
      </c>
      <c r="AR37">
        <v>50.783999999999999</v>
      </c>
      <c r="AS37">
        <v>34.647410000000001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83.976217999999989</v>
      </c>
      <c r="BA37">
        <f t="shared" si="1"/>
        <v>3247.7792899999999</v>
      </c>
      <c r="BD37">
        <v>4.2938999999999998</v>
      </c>
      <c r="BE37">
        <v>0</v>
      </c>
      <c r="BF37">
        <v>0</v>
      </c>
      <c r="BG37">
        <v>0</v>
      </c>
      <c r="BH37">
        <v>2.3262000000000001E-2</v>
      </c>
      <c r="BI37">
        <v>0.819241</v>
      </c>
      <c r="BJ37">
        <v>0</v>
      </c>
      <c r="BK37">
        <v>0</v>
      </c>
      <c r="BL37">
        <v>0</v>
      </c>
      <c r="BM37">
        <v>2.0614E-2</v>
      </c>
      <c r="BN37">
        <v>0</v>
      </c>
      <c r="BO37">
        <v>2</v>
      </c>
      <c r="BP37">
        <v>1.1000000000000001</v>
      </c>
      <c r="BQ37">
        <v>3.542468</v>
      </c>
      <c r="BR37">
        <v>2.5514770000000002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0.86</v>
      </c>
      <c r="CD37">
        <v>0.43</v>
      </c>
      <c r="CE37">
        <v>0.87</v>
      </c>
      <c r="CF37">
        <v>0.2</v>
      </c>
      <c r="CG37">
        <v>1.45</v>
      </c>
      <c r="CH37">
        <v>1.950442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1.771234</v>
      </c>
      <c r="CO37">
        <v>2.99</v>
      </c>
      <c r="CP37">
        <v>2.5259830000000001</v>
      </c>
      <c r="CQ37">
        <v>2.7933979999999998</v>
      </c>
      <c r="CR37">
        <v>2.38</v>
      </c>
      <c r="CS37">
        <v>2.3522639999999999</v>
      </c>
      <c r="CT37">
        <v>1.9429620000000001</v>
      </c>
      <c r="CU37">
        <v>0.97984199999999999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83.976217999999989</v>
      </c>
    </row>
    <row r="38" spans="1:114">
      <c r="A38" t="s">
        <v>80</v>
      </c>
      <c r="B38">
        <v>0</v>
      </c>
      <c r="C38">
        <v>0</v>
      </c>
      <c r="D38">
        <v>18.660568000000001</v>
      </c>
      <c r="E38">
        <v>0</v>
      </c>
      <c r="F38">
        <v>0</v>
      </c>
      <c r="G38">
        <v>68.481795000000005</v>
      </c>
      <c r="H38">
        <v>0</v>
      </c>
      <c r="I38">
        <v>0</v>
      </c>
      <c r="J38">
        <v>82.698288000000005</v>
      </c>
      <c r="K38">
        <v>689.35378200000002</v>
      </c>
      <c r="L38">
        <v>503.90259200000003</v>
      </c>
      <c r="M38">
        <v>79.966942000000003</v>
      </c>
      <c r="N38">
        <v>120.694688</v>
      </c>
      <c r="O38">
        <v>126.520838</v>
      </c>
      <c r="P38">
        <v>106.22700500000001</v>
      </c>
      <c r="Q38">
        <v>21.485341999999999</v>
      </c>
      <c r="R38">
        <v>43.545976000000003</v>
      </c>
      <c r="S38">
        <v>26.963602000000002</v>
      </c>
      <c r="T38">
        <v>1.4276059999999999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13.1076</v>
      </c>
      <c r="AA38">
        <v>42.14808</v>
      </c>
      <c r="AB38">
        <v>43.635159999999999</v>
      </c>
      <c r="AC38">
        <v>31.709734000000001</v>
      </c>
      <c r="AD38">
        <v>29.745407</v>
      </c>
      <c r="AE38">
        <v>53.905351000000003</v>
      </c>
      <c r="AF38">
        <v>8.7128630000000005</v>
      </c>
      <c r="AG38">
        <v>42.615938</v>
      </c>
      <c r="AH38">
        <v>101.149098</v>
      </c>
      <c r="AI38">
        <v>16.667714</v>
      </c>
      <c r="AJ38">
        <v>0</v>
      </c>
      <c r="AK38">
        <v>59.738475999999999</v>
      </c>
      <c r="AL38">
        <v>83.664000000000001</v>
      </c>
      <c r="AM38">
        <v>17.179061999999998</v>
      </c>
      <c r="AN38">
        <v>0.85216999999999998</v>
      </c>
      <c r="AO38">
        <v>0</v>
      </c>
      <c r="AP38">
        <v>1.7934000000000001</v>
      </c>
      <c r="AQ38">
        <v>0</v>
      </c>
      <c r="AR38">
        <v>50.783999999999999</v>
      </c>
      <c r="AS38">
        <v>34.647410000000001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83.976217999999989</v>
      </c>
      <c r="BA38">
        <f t="shared" si="1"/>
        <v>3247.7792899999999</v>
      </c>
      <c r="BD38">
        <v>4.2938999999999998</v>
      </c>
      <c r="BE38">
        <v>0</v>
      </c>
      <c r="BF38">
        <v>0</v>
      </c>
      <c r="BG38">
        <v>0</v>
      </c>
      <c r="BH38">
        <v>2.3262000000000001E-2</v>
      </c>
      <c r="BI38">
        <v>0.819241</v>
      </c>
      <c r="BJ38">
        <v>0</v>
      </c>
      <c r="BK38">
        <v>0</v>
      </c>
      <c r="BL38">
        <v>0</v>
      </c>
      <c r="BM38">
        <v>2.0614E-2</v>
      </c>
      <c r="BN38">
        <v>0</v>
      </c>
      <c r="BO38">
        <v>2</v>
      </c>
      <c r="BP38">
        <v>1.1000000000000001</v>
      </c>
      <c r="BQ38">
        <v>3.542468</v>
      </c>
      <c r="BR38">
        <v>2.5514770000000002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0.86</v>
      </c>
      <c r="CD38">
        <v>0.43</v>
      </c>
      <c r="CE38">
        <v>0.87</v>
      </c>
      <c r="CF38">
        <v>0.2</v>
      </c>
      <c r="CG38">
        <v>1.45</v>
      </c>
      <c r="CH38">
        <v>1.950442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1.771234</v>
      </c>
      <c r="CO38">
        <v>2.99</v>
      </c>
      <c r="CP38">
        <v>2.5259830000000001</v>
      </c>
      <c r="CQ38">
        <v>2.7933979999999998</v>
      </c>
      <c r="CR38">
        <v>2.38</v>
      </c>
      <c r="CS38">
        <v>2.3522639999999999</v>
      </c>
      <c r="CT38">
        <v>1.9429620000000001</v>
      </c>
      <c r="CU38">
        <v>0.97984199999999999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83.976217999999989</v>
      </c>
    </row>
    <row r="39" spans="1:114">
      <c r="A39" t="s">
        <v>81</v>
      </c>
      <c r="B39">
        <v>0</v>
      </c>
      <c r="C39">
        <v>0</v>
      </c>
      <c r="D39">
        <v>18.660568000000001</v>
      </c>
      <c r="E39">
        <v>0</v>
      </c>
      <c r="F39">
        <v>0</v>
      </c>
      <c r="G39">
        <v>68.481795000000005</v>
      </c>
      <c r="H39">
        <v>0</v>
      </c>
      <c r="I39">
        <v>0</v>
      </c>
      <c r="J39">
        <v>82.698288000000005</v>
      </c>
      <c r="K39">
        <v>689.35378200000002</v>
      </c>
      <c r="L39">
        <v>503.90259200000003</v>
      </c>
      <c r="M39">
        <v>79.966942000000003</v>
      </c>
      <c r="N39">
        <v>120.694688</v>
      </c>
      <c r="O39">
        <v>126.520838</v>
      </c>
      <c r="P39">
        <v>106.22700500000001</v>
      </c>
      <c r="Q39">
        <v>21.485341999999999</v>
      </c>
      <c r="R39">
        <v>43.545976000000003</v>
      </c>
      <c r="S39">
        <v>26.963602000000002</v>
      </c>
      <c r="T39">
        <v>1.4276059999999999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13.1076</v>
      </c>
      <c r="AA39">
        <v>42.14808</v>
      </c>
      <c r="AB39">
        <v>43.635159999999999</v>
      </c>
      <c r="AC39">
        <v>31.709734000000001</v>
      </c>
      <c r="AD39">
        <v>29.745407</v>
      </c>
      <c r="AE39">
        <v>53.905351000000003</v>
      </c>
      <c r="AF39">
        <v>8.7128630000000005</v>
      </c>
      <c r="AG39">
        <v>42.615938</v>
      </c>
      <c r="AH39">
        <v>101.149098</v>
      </c>
      <c r="AI39">
        <v>16.667714</v>
      </c>
      <c r="AJ39">
        <v>0</v>
      </c>
      <c r="AK39">
        <v>59.738475999999999</v>
      </c>
      <c r="AL39">
        <v>83.664000000000001</v>
      </c>
      <c r="AM39">
        <v>17.179061999999998</v>
      </c>
      <c r="AN39">
        <v>0.85216999999999998</v>
      </c>
      <c r="AO39">
        <v>0</v>
      </c>
      <c r="AP39">
        <v>1.7934000000000001</v>
      </c>
      <c r="AQ39">
        <v>0</v>
      </c>
      <c r="AR39">
        <v>50.783999999999999</v>
      </c>
      <c r="AS39">
        <v>35.652698999999998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83.823354999999978</v>
      </c>
      <c r="BA39">
        <f t="shared" si="1"/>
        <v>3248.6317160000003</v>
      </c>
      <c r="BD39">
        <v>4.2938999999999998</v>
      </c>
      <c r="BE39">
        <v>0</v>
      </c>
      <c r="BF39">
        <v>0</v>
      </c>
      <c r="BG39">
        <v>0</v>
      </c>
      <c r="BH39">
        <v>2.3037999999999999E-2</v>
      </c>
      <c r="BI39">
        <v>0.819241</v>
      </c>
      <c r="BJ39">
        <v>0</v>
      </c>
      <c r="BK39">
        <v>0</v>
      </c>
      <c r="BL39">
        <v>0</v>
      </c>
      <c r="BM39">
        <v>2.0454E-2</v>
      </c>
      <c r="BN39">
        <v>0</v>
      </c>
      <c r="BO39">
        <v>2</v>
      </c>
      <c r="BP39">
        <v>1.1000000000000001</v>
      </c>
      <c r="BQ39">
        <v>3.542468</v>
      </c>
      <c r="BR39">
        <v>2.5514770000000002</v>
      </c>
      <c r="BS39">
        <v>1.61</v>
      </c>
      <c r="BT39">
        <v>0</v>
      </c>
      <c r="BU39">
        <v>2.8168549999999999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0.86</v>
      </c>
      <c r="CD39">
        <v>0.43</v>
      </c>
      <c r="CE39">
        <v>0.87</v>
      </c>
      <c r="CF39">
        <v>0.2</v>
      </c>
      <c r="CG39">
        <v>1.45</v>
      </c>
      <c r="CH39">
        <v>1.950442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1.771234</v>
      </c>
      <c r="CO39">
        <v>2.99</v>
      </c>
      <c r="CP39">
        <v>2.5259830000000001</v>
      </c>
      <c r="CQ39">
        <v>2.7933979999999998</v>
      </c>
      <c r="CR39">
        <v>2.38</v>
      </c>
      <c r="CS39">
        <v>2.3522639999999999</v>
      </c>
      <c r="CT39">
        <v>1.9429620000000001</v>
      </c>
      <c r="CU39">
        <v>0.97984199999999999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83.823354999999978</v>
      </c>
    </row>
    <row r="40" spans="1:114">
      <c r="A40" t="s">
        <v>82</v>
      </c>
      <c r="B40">
        <v>0</v>
      </c>
      <c r="C40">
        <v>0</v>
      </c>
      <c r="D40">
        <v>18.660568000000001</v>
      </c>
      <c r="E40">
        <v>0</v>
      </c>
      <c r="F40">
        <v>0</v>
      </c>
      <c r="G40">
        <v>68.481795000000005</v>
      </c>
      <c r="H40">
        <v>0</v>
      </c>
      <c r="I40">
        <v>0</v>
      </c>
      <c r="J40">
        <v>82.698288000000005</v>
      </c>
      <c r="K40">
        <v>689.35378200000002</v>
      </c>
      <c r="L40">
        <v>503.90259200000003</v>
      </c>
      <c r="M40">
        <v>79.966942000000003</v>
      </c>
      <c r="N40">
        <v>120.694688</v>
      </c>
      <c r="O40">
        <v>126.520838</v>
      </c>
      <c r="P40">
        <v>106.22700500000001</v>
      </c>
      <c r="Q40">
        <v>21.485341999999999</v>
      </c>
      <c r="R40">
        <v>43.545976000000003</v>
      </c>
      <c r="S40">
        <v>26.963602000000002</v>
      </c>
      <c r="T40">
        <v>1.4276059999999999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13.1076</v>
      </c>
      <c r="AA40">
        <v>42.14808</v>
      </c>
      <c r="AB40">
        <v>43.635159999999999</v>
      </c>
      <c r="AC40">
        <v>31.709734000000001</v>
      </c>
      <c r="AD40">
        <v>29.745407</v>
      </c>
      <c r="AE40">
        <v>53.905351000000003</v>
      </c>
      <c r="AF40">
        <v>8.7128630000000005</v>
      </c>
      <c r="AG40">
        <v>42.615938</v>
      </c>
      <c r="AH40">
        <v>101.149098</v>
      </c>
      <c r="AI40">
        <v>16.667714</v>
      </c>
      <c r="AJ40">
        <v>0</v>
      </c>
      <c r="AK40">
        <v>59.738475999999999</v>
      </c>
      <c r="AL40">
        <v>83.664000000000001</v>
      </c>
      <c r="AM40">
        <v>17.179061999999998</v>
      </c>
      <c r="AN40">
        <v>0.85216999999999998</v>
      </c>
      <c r="AO40">
        <v>0</v>
      </c>
      <c r="AP40">
        <v>1.7934000000000001</v>
      </c>
      <c r="AQ40">
        <v>0</v>
      </c>
      <c r="AR40">
        <v>52.991999999999997</v>
      </c>
      <c r="AS40">
        <v>35.652698999999998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83.668215999999987</v>
      </c>
      <c r="BA40">
        <f t="shared" si="1"/>
        <v>3250.6845770000004</v>
      </c>
      <c r="BD40">
        <v>4.2938999999999998</v>
      </c>
      <c r="BE40">
        <v>0</v>
      </c>
      <c r="BF40">
        <v>0</v>
      </c>
      <c r="BG40">
        <v>0</v>
      </c>
      <c r="BH40">
        <v>2.3037999999999999E-2</v>
      </c>
      <c r="BI40">
        <v>0.819241</v>
      </c>
      <c r="BJ40">
        <v>0</v>
      </c>
      <c r="BK40">
        <v>0</v>
      </c>
      <c r="BL40">
        <v>0</v>
      </c>
      <c r="BM40">
        <v>2.0454E-2</v>
      </c>
      <c r="BN40">
        <v>0</v>
      </c>
      <c r="BO40">
        <v>2</v>
      </c>
      <c r="BP40">
        <v>1.1000000000000001</v>
      </c>
      <c r="BQ40">
        <v>3.542468</v>
      </c>
      <c r="BR40">
        <v>2.5514770000000002</v>
      </c>
      <c r="BS40">
        <v>1.61</v>
      </c>
      <c r="BT40">
        <v>0</v>
      </c>
      <c r="BU40">
        <v>2.6617160000000002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0.86</v>
      </c>
      <c r="CD40">
        <v>0.43</v>
      </c>
      <c r="CE40">
        <v>0.87</v>
      </c>
      <c r="CF40">
        <v>0.2</v>
      </c>
      <c r="CG40">
        <v>1.45</v>
      </c>
      <c r="CH40">
        <v>1.950442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1.771234</v>
      </c>
      <c r="CO40">
        <v>2.99</v>
      </c>
      <c r="CP40">
        <v>2.5259830000000001</v>
      </c>
      <c r="CQ40">
        <v>2.7933979999999998</v>
      </c>
      <c r="CR40">
        <v>2.38</v>
      </c>
      <c r="CS40">
        <v>2.3522639999999999</v>
      </c>
      <c r="CT40">
        <v>1.9429620000000001</v>
      </c>
      <c r="CU40">
        <v>0.97984199999999999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83.668215999999987</v>
      </c>
    </row>
    <row r="41" spans="1:114">
      <c r="A41" t="s">
        <v>83</v>
      </c>
      <c r="B41">
        <v>0</v>
      </c>
      <c r="C41">
        <v>0</v>
      </c>
      <c r="D41">
        <v>18.660568000000001</v>
      </c>
      <c r="E41">
        <v>0</v>
      </c>
      <c r="F41">
        <v>0</v>
      </c>
      <c r="G41">
        <v>68.481795000000005</v>
      </c>
      <c r="H41">
        <v>0</v>
      </c>
      <c r="I41">
        <v>0</v>
      </c>
      <c r="J41">
        <v>82.698288000000005</v>
      </c>
      <c r="K41">
        <v>689.35378200000002</v>
      </c>
      <c r="L41">
        <v>503.90259200000003</v>
      </c>
      <c r="M41">
        <v>79.966942000000003</v>
      </c>
      <c r="N41">
        <v>120.694688</v>
      </c>
      <c r="O41">
        <v>126.520838</v>
      </c>
      <c r="P41">
        <v>106.22700500000001</v>
      </c>
      <c r="Q41">
        <v>21.485341999999999</v>
      </c>
      <c r="R41">
        <v>43.545976000000003</v>
      </c>
      <c r="S41">
        <v>26.963602000000002</v>
      </c>
      <c r="T41">
        <v>1.4276059999999999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13.1076</v>
      </c>
      <c r="AA41">
        <v>42.14808</v>
      </c>
      <c r="AB41">
        <v>43.635159999999999</v>
      </c>
      <c r="AC41">
        <v>31.709734000000001</v>
      </c>
      <c r="AD41">
        <v>29.745407</v>
      </c>
      <c r="AE41">
        <v>53.905351000000003</v>
      </c>
      <c r="AF41">
        <v>8.7128630000000005</v>
      </c>
      <c r="AG41">
        <v>42.615938</v>
      </c>
      <c r="AH41">
        <v>101.149098</v>
      </c>
      <c r="AI41">
        <v>16.667714</v>
      </c>
      <c r="AJ41">
        <v>0</v>
      </c>
      <c r="AK41">
        <v>59.738475999999999</v>
      </c>
      <c r="AL41">
        <v>83.664000000000001</v>
      </c>
      <c r="AM41">
        <v>17.179061999999998</v>
      </c>
      <c r="AN41">
        <v>0.85216999999999998</v>
      </c>
      <c r="AO41">
        <v>0</v>
      </c>
      <c r="AP41">
        <v>1.7934000000000001</v>
      </c>
      <c r="AQ41">
        <v>0</v>
      </c>
      <c r="AR41">
        <v>52.991999999999997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83.668215999999987</v>
      </c>
      <c r="BA41">
        <f t="shared" si="1"/>
        <v>3249.6792880000003</v>
      </c>
      <c r="BD41">
        <v>4.2938999999999998</v>
      </c>
      <c r="BE41">
        <v>0</v>
      </c>
      <c r="BF41">
        <v>0</v>
      </c>
      <c r="BG41">
        <v>0</v>
      </c>
      <c r="BH41">
        <v>2.3037999999999999E-2</v>
      </c>
      <c r="BI41">
        <v>0.819241</v>
      </c>
      <c r="BJ41">
        <v>0</v>
      </c>
      <c r="BK41">
        <v>0</v>
      </c>
      <c r="BL41">
        <v>0</v>
      </c>
      <c r="BM41">
        <v>2.0454E-2</v>
      </c>
      <c r="BN41">
        <v>0</v>
      </c>
      <c r="BO41">
        <v>2</v>
      </c>
      <c r="BP41">
        <v>1.1000000000000001</v>
      </c>
      <c r="BQ41">
        <v>3.542468</v>
      </c>
      <c r="BR41">
        <v>2.5514770000000002</v>
      </c>
      <c r="BS41">
        <v>1.61</v>
      </c>
      <c r="BT41">
        <v>0</v>
      </c>
      <c r="BU41">
        <v>2.6617160000000002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0.86</v>
      </c>
      <c r="CD41">
        <v>0.43</v>
      </c>
      <c r="CE41">
        <v>0.87</v>
      </c>
      <c r="CF41">
        <v>0.2</v>
      </c>
      <c r="CG41">
        <v>1.45</v>
      </c>
      <c r="CH41">
        <v>1.950442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1.771234</v>
      </c>
      <c r="CO41">
        <v>2.99</v>
      </c>
      <c r="CP41">
        <v>2.5259830000000001</v>
      </c>
      <c r="CQ41">
        <v>2.7933979999999998</v>
      </c>
      <c r="CR41">
        <v>2.38</v>
      </c>
      <c r="CS41">
        <v>2.3522639999999999</v>
      </c>
      <c r="CT41">
        <v>1.9429620000000001</v>
      </c>
      <c r="CU41">
        <v>0.97984199999999999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83.668215999999987</v>
      </c>
    </row>
    <row r="42" spans="1:114">
      <c r="A42" t="s">
        <v>84</v>
      </c>
      <c r="B42">
        <v>0</v>
      </c>
      <c r="C42">
        <v>0</v>
      </c>
      <c r="D42">
        <v>18.660568000000001</v>
      </c>
      <c r="E42">
        <v>0</v>
      </c>
      <c r="F42">
        <v>0</v>
      </c>
      <c r="G42">
        <v>68.481795000000005</v>
      </c>
      <c r="H42">
        <v>0</v>
      </c>
      <c r="I42">
        <v>0</v>
      </c>
      <c r="J42">
        <v>82.698288000000005</v>
      </c>
      <c r="K42">
        <v>689.35378200000002</v>
      </c>
      <c r="L42">
        <v>503.90259200000003</v>
      </c>
      <c r="M42">
        <v>79.966942000000003</v>
      </c>
      <c r="N42">
        <v>120.694688</v>
      </c>
      <c r="O42">
        <v>126.520838</v>
      </c>
      <c r="P42">
        <v>106.22700500000001</v>
      </c>
      <c r="Q42">
        <v>21.485341999999999</v>
      </c>
      <c r="R42">
        <v>43.545976000000003</v>
      </c>
      <c r="S42">
        <v>26.963602000000002</v>
      </c>
      <c r="T42">
        <v>1.4276059999999999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13.1076</v>
      </c>
      <c r="AA42">
        <v>42.14808</v>
      </c>
      <c r="AB42">
        <v>43.635159999999999</v>
      </c>
      <c r="AC42">
        <v>31.709734000000001</v>
      </c>
      <c r="AD42">
        <v>29.745407</v>
      </c>
      <c r="AE42">
        <v>53.905351000000003</v>
      </c>
      <c r="AF42">
        <v>8.7128630000000005</v>
      </c>
      <c r="AG42">
        <v>42.615938</v>
      </c>
      <c r="AH42">
        <v>101.149098</v>
      </c>
      <c r="AI42">
        <v>16.667714</v>
      </c>
      <c r="AJ42">
        <v>0</v>
      </c>
      <c r="AK42">
        <v>59.738475999999999</v>
      </c>
      <c r="AL42">
        <v>83.664000000000001</v>
      </c>
      <c r="AM42">
        <v>17.179061999999998</v>
      </c>
      <c r="AN42">
        <v>0.85216999999999998</v>
      </c>
      <c r="AO42">
        <v>0</v>
      </c>
      <c r="AP42">
        <v>1.7934000000000001</v>
      </c>
      <c r="AQ42">
        <v>0</v>
      </c>
      <c r="AR42">
        <v>50.783999999999999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83.708215999999979</v>
      </c>
      <c r="BA42">
        <f t="shared" si="1"/>
        <v>3247.5112880000001</v>
      </c>
      <c r="BD42">
        <v>4.2938999999999998</v>
      </c>
      <c r="BE42">
        <v>0</v>
      </c>
      <c r="BF42">
        <v>0</v>
      </c>
      <c r="BG42">
        <v>0</v>
      </c>
      <c r="BH42">
        <v>2.3037999999999999E-2</v>
      </c>
      <c r="BI42">
        <v>0.819241</v>
      </c>
      <c r="BJ42">
        <v>0</v>
      </c>
      <c r="BK42">
        <v>0</v>
      </c>
      <c r="BL42">
        <v>0</v>
      </c>
      <c r="BM42">
        <v>2.0454E-2</v>
      </c>
      <c r="BN42">
        <v>0</v>
      </c>
      <c r="BO42">
        <v>2</v>
      </c>
      <c r="BP42">
        <v>1.1000000000000001</v>
      </c>
      <c r="BQ42">
        <v>3.542468</v>
      </c>
      <c r="BR42">
        <v>2.5514770000000002</v>
      </c>
      <c r="BS42">
        <v>1.61</v>
      </c>
      <c r="BT42">
        <v>0</v>
      </c>
      <c r="BU42">
        <v>2.6617160000000002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0.89</v>
      </c>
      <c r="CD42">
        <v>0.44</v>
      </c>
      <c r="CE42">
        <v>0.87</v>
      </c>
      <c r="CF42">
        <v>0.2</v>
      </c>
      <c r="CG42">
        <v>1.45</v>
      </c>
      <c r="CH42">
        <v>1.950442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1.771234</v>
      </c>
      <c r="CO42">
        <v>2.99</v>
      </c>
      <c r="CP42">
        <v>2.5259830000000001</v>
      </c>
      <c r="CQ42">
        <v>2.7933979999999998</v>
      </c>
      <c r="CR42">
        <v>2.38</v>
      </c>
      <c r="CS42">
        <v>2.3522639999999999</v>
      </c>
      <c r="CT42">
        <v>1.9429620000000001</v>
      </c>
      <c r="CU42">
        <v>0.97984199999999999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83.708215999999979</v>
      </c>
    </row>
    <row r="43" spans="1:114">
      <c r="A43" t="s">
        <v>85</v>
      </c>
      <c r="B43">
        <v>0</v>
      </c>
      <c r="C43">
        <v>0</v>
      </c>
      <c r="D43">
        <v>18.660568000000001</v>
      </c>
      <c r="E43">
        <v>0</v>
      </c>
      <c r="F43">
        <v>0</v>
      </c>
      <c r="G43">
        <v>68.481795000000005</v>
      </c>
      <c r="H43">
        <v>0</v>
      </c>
      <c r="I43">
        <v>0</v>
      </c>
      <c r="J43">
        <v>82.698288000000005</v>
      </c>
      <c r="K43">
        <v>689.35378200000002</v>
      </c>
      <c r="L43">
        <v>503.90259200000003</v>
      </c>
      <c r="M43">
        <v>79.966942000000003</v>
      </c>
      <c r="N43">
        <v>120.694688</v>
      </c>
      <c r="O43">
        <v>126.520838</v>
      </c>
      <c r="P43">
        <v>106.22700500000001</v>
      </c>
      <c r="Q43">
        <v>21.485341999999999</v>
      </c>
      <c r="R43">
        <v>43.545976000000003</v>
      </c>
      <c r="S43">
        <v>26.963602000000002</v>
      </c>
      <c r="T43">
        <v>1.4276059999999999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19.6614</v>
      </c>
      <c r="AA43">
        <v>42.14808</v>
      </c>
      <c r="AB43">
        <v>43.635159999999999</v>
      </c>
      <c r="AC43">
        <v>31.709734000000001</v>
      </c>
      <c r="AD43">
        <v>19.830271</v>
      </c>
      <c r="AE43">
        <v>53.905351000000003</v>
      </c>
      <c r="AF43">
        <v>8.7128630000000005</v>
      </c>
      <c r="AG43">
        <v>42.615938</v>
      </c>
      <c r="AH43">
        <v>101.149098</v>
      </c>
      <c r="AI43">
        <v>16.667714</v>
      </c>
      <c r="AJ43">
        <v>0</v>
      </c>
      <c r="AK43">
        <v>59.738475999999999</v>
      </c>
      <c r="AL43">
        <v>84.128799999999998</v>
      </c>
      <c r="AM43">
        <v>17.179061999999998</v>
      </c>
      <c r="AN43">
        <v>0.85216999999999998</v>
      </c>
      <c r="AO43">
        <v>0</v>
      </c>
      <c r="AP43">
        <v>1.7934000000000001</v>
      </c>
      <c r="AQ43">
        <v>0</v>
      </c>
      <c r="AR43">
        <v>50.783999999999999</v>
      </c>
      <c r="AS43">
        <v>34.647410000000001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83.708215999999979</v>
      </c>
      <c r="BA43">
        <f t="shared" si="1"/>
        <v>3244.614752</v>
      </c>
      <c r="BD43">
        <v>4.2938999999999998</v>
      </c>
      <c r="BE43">
        <v>0</v>
      </c>
      <c r="BF43">
        <v>0</v>
      </c>
      <c r="BG43">
        <v>0</v>
      </c>
      <c r="BH43">
        <v>2.3037999999999999E-2</v>
      </c>
      <c r="BI43">
        <v>0.819241</v>
      </c>
      <c r="BJ43">
        <v>0</v>
      </c>
      <c r="BK43">
        <v>0</v>
      </c>
      <c r="BL43">
        <v>0</v>
      </c>
      <c r="BM43">
        <v>2.0454E-2</v>
      </c>
      <c r="BN43">
        <v>0</v>
      </c>
      <c r="BO43">
        <v>2</v>
      </c>
      <c r="BP43">
        <v>1.1000000000000001</v>
      </c>
      <c r="BQ43">
        <v>3.542468</v>
      </c>
      <c r="BR43">
        <v>2.5514770000000002</v>
      </c>
      <c r="BS43">
        <v>1.61</v>
      </c>
      <c r="BT43">
        <v>0</v>
      </c>
      <c r="BU43">
        <v>2.6617160000000002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0.82</v>
      </c>
      <c r="CC43">
        <v>0.89</v>
      </c>
      <c r="CD43">
        <v>0.44</v>
      </c>
      <c r="CE43">
        <v>0.87</v>
      </c>
      <c r="CF43">
        <v>0.2</v>
      </c>
      <c r="CG43">
        <v>1.45</v>
      </c>
      <c r="CH43">
        <v>1.950442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1.771234</v>
      </c>
      <c r="CO43">
        <v>2.99</v>
      </c>
      <c r="CP43">
        <v>2.5259830000000001</v>
      </c>
      <c r="CQ43">
        <v>2.7933979999999998</v>
      </c>
      <c r="CR43">
        <v>2.38</v>
      </c>
      <c r="CS43">
        <v>2.3522639999999999</v>
      </c>
      <c r="CT43">
        <v>1.9429620000000001</v>
      </c>
      <c r="CU43">
        <v>0.97984199999999999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83.708215999999979</v>
      </c>
    </row>
    <row r="44" spans="1:114">
      <c r="A44" t="s">
        <v>86</v>
      </c>
      <c r="B44">
        <v>0</v>
      </c>
      <c r="C44">
        <v>0</v>
      </c>
      <c r="D44">
        <v>18.660568000000001</v>
      </c>
      <c r="E44">
        <v>0</v>
      </c>
      <c r="F44">
        <v>0</v>
      </c>
      <c r="G44">
        <v>68.481795000000005</v>
      </c>
      <c r="H44">
        <v>0</v>
      </c>
      <c r="I44">
        <v>0</v>
      </c>
      <c r="J44">
        <v>82.698288000000005</v>
      </c>
      <c r="K44">
        <v>689.35378200000002</v>
      </c>
      <c r="L44">
        <v>503.90259200000003</v>
      </c>
      <c r="M44">
        <v>79.966942000000003</v>
      </c>
      <c r="N44">
        <v>120.694688</v>
      </c>
      <c r="O44">
        <v>126.520838</v>
      </c>
      <c r="P44">
        <v>106.22700500000001</v>
      </c>
      <c r="Q44">
        <v>21.485341999999999</v>
      </c>
      <c r="R44">
        <v>43.545976000000003</v>
      </c>
      <c r="S44">
        <v>26.963602000000002</v>
      </c>
      <c r="T44">
        <v>1.4276059999999999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19.6614</v>
      </c>
      <c r="AA44">
        <v>42.14808</v>
      </c>
      <c r="AB44">
        <v>43.635159999999999</v>
      </c>
      <c r="AC44">
        <v>31.709734000000001</v>
      </c>
      <c r="AD44">
        <v>19.830271</v>
      </c>
      <c r="AE44">
        <v>53.905351000000003</v>
      </c>
      <c r="AF44">
        <v>8.7128630000000005</v>
      </c>
      <c r="AG44">
        <v>42.615938</v>
      </c>
      <c r="AH44">
        <v>101.149098</v>
      </c>
      <c r="AI44">
        <v>16.667714</v>
      </c>
      <c r="AJ44">
        <v>0</v>
      </c>
      <c r="AK44">
        <v>59.738475999999999</v>
      </c>
      <c r="AL44">
        <v>84.128799999999998</v>
      </c>
      <c r="AM44">
        <v>17.179061999999998</v>
      </c>
      <c r="AN44">
        <v>0.85216999999999998</v>
      </c>
      <c r="AO44">
        <v>0</v>
      </c>
      <c r="AP44">
        <v>1.7934000000000001</v>
      </c>
      <c r="AQ44">
        <v>0</v>
      </c>
      <c r="AR44">
        <v>50.783999999999999</v>
      </c>
      <c r="AS44">
        <v>34.647410000000001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83.778215999999986</v>
      </c>
      <c r="BA44">
        <f t="shared" si="1"/>
        <v>3244.6847520000001</v>
      </c>
      <c r="BD44">
        <v>4.2938999999999998</v>
      </c>
      <c r="BE44">
        <v>0</v>
      </c>
      <c r="BF44">
        <v>0</v>
      </c>
      <c r="BG44">
        <v>0</v>
      </c>
      <c r="BH44">
        <v>2.3037999999999999E-2</v>
      </c>
      <c r="BI44">
        <v>0.819241</v>
      </c>
      <c r="BJ44">
        <v>0</v>
      </c>
      <c r="BK44">
        <v>0</v>
      </c>
      <c r="BL44">
        <v>0</v>
      </c>
      <c r="BM44">
        <v>2.0454E-2</v>
      </c>
      <c r="BN44">
        <v>0</v>
      </c>
      <c r="BO44">
        <v>2</v>
      </c>
      <c r="BP44">
        <v>1.1000000000000001</v>
      </c>
      <c r="BQ44">
        <v>3.542468</v>
      </c>
      <c r="BR44">
        <v>2.5514770000000002</v>
      </c>
      <c r="BS44">
        <v>1.61</v>
      </c>
      <c r="BT44">
        <v>0</v>
      </c>
      <c r="BU44">
        <v>2.6617160000000002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0.82</v>
      </c>
      <c r="CC44">
        <v>0.94</v>
      </c>
      <c r="CD44">
        <v>0.46</v>
      </c>
      <c r="CE44">
        <v>0.87</v>
      </c>
      <c r="CF44">
        <v>0.2</v>
      </c>
      <c r="CG44">
        <v>1.45</v>
      </c>
      <c r="CH44">
        <v>1.950442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1.771234</v>
      </c>
      <c r="CO44">
        <v>2.99</v>
      </c>
      <c r="CP44">
        <v>2.5259830000000001</v>
      </c>
      <c r="CQ44">
        <v>2.7933979999999998</v>
      </c>
      <c r="CR44">
        <v>2.38</v>
      </c>
      <c r="CS44">
        <v>2.3522639999999999</v>
      </c>
      <c r="CT44">
        <v>1.9429620000000001</v>
      </c>
      <c r="CU44">
        <v>0.97984199999999999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83.778215999999986</v>
      </c>
    </row>
    <row r="45" spans="1:114">
      <c r="A45" t="s">
        <v>87</v>
      </c>
      <c r="B45">
        <v>0</v>
      </c>
      <c r="C45">
        <v>0</v>
      </c>
      <c r="D45">
        <v>18.660568000000001</v>
      </c>
      <c r="E45">
        <v>0</v>
      </c>
      <c r="F45">
        <v>0</v>
      </c>
      <c r="G45">
        <v>68.481795000000005</v>
      </c>
      <c r="H45">
        <v>0</v>
      </c>
      <c r="I45">
        <v>0</v>
      </c>
      <c r="J45">
        <v>82.698288000000005</v>
      </c>
      <c r="K45">
        <v>689.35378200000002</v>
      </c>
      <c r="L45">
        <v>503.90259200000003</v>
      </c>
      <c r="M45">
        <v>79.966942000000003</v>
      </c>
      <c r="N45">
        <v>120.694688</v>
      </c>
      <c r="O45">
        <v>126.520838</v>
      </c>
      <c r="P45">
        <v>106.22700500000001</v>
      </c>
      <c r="Q45">
        <v>21.485341999999999</v>
      </c>
      <c r="R45">
        <v>43.545976000000003</v>
      </c>
      <c r="S45">
        <v>26.963602000000002</v>
      </c>
      <c r="T45">
        <v>1.4276059999999999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19.6614</v>
      </c>
      <c r="AA45">
        <v>42.14808</v>
      </c>
      <c r="AB45">
        <v>43.635159999999999</v>
      </c>
      <c r="AC45">
        <v>31.709734000000001</v>
      </c>
      <c r="AD45">
        <v>19.830271</v>
      </c>
      <c r="AE45">
        <v>53.905351000000003</v>
      </c>
      <c r="AF45">
        <v>8.7128630000000005</v>
      </c>
      <c r="AG45">
        <v>42.615938</v>
      </c>
      <c r="AH45">
        <v>101.149098</v>
      </c>
      <c r="AI45">
        <v>16.667714</v>
      </c>
      <c r="AJ45">
        <v>0</v>
      </c>
      <c r="AK45">
        <v>59.738475999999999</v>
      </c>
      <c r="AL45">
        <v>84.128799999999998</v>
      </c>
      <c r="AM45">
        <v>17.179061999999998</v>
      </c>
      <c r="AN45">
        <v>0.97390900000000002</v>
      </c>
      <c r="AO45">
        <v>0</v>
      </c>
      <c r="AP45">
        <v>1.7934000000000001</v>
      </c>
      <c r="AQ45">
        <v>0</v>
      </c>
      <c r="AR45">
        <v>50.783999999999999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83.767424999999974</v>
      </c>
      <c r="BA45">
        <f t="shared" si="1"/>
        <v>3244.7956999999997</v>
      </c>
      <c r="BD45">
        <v>4.2938999999999998</v>
      </c>
      <c r="BE45">
        <v>0</v>
      </c>
      <c r="BF45">
        <v>0</v>
      </c>
      <c r="BG45">
        <v>0</v>
      </c>
      <c r="BH45">
        <v>2.3037999999999999E-2</v>
      </c>
      <c r="BI45">
        <v>0.819241</v>
      </c>
      <c r="BJ45">
        <v>0</v>
      </c>
      <c r="BK45">
        <v>0</v>
      </c>
      <c r="BL45">
        <v>0</v>
      </c>
      <c r="BM45">
        <v>2.0454E-2</v>
      </c>
      <c r="BN45">
        <v>0</v>
      </c>
      <c r="BO45">
        <v>2</v>
      </c>
      <c r="BP45">
        <v>1.1000000000000001</v>
      </c>
      <c r="BQ45">
        <v>3.542468</v>
      </c>
      <c r="BR45">
        <v>2.5514770000000002</v>
      </c>
      <c r="BS45">
        <v>1.61</v>
      </c>
      <c r="BT45">
        <v>0</v>
      </c>
      <c r="BU45">
        <v>2.6617160000000002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0.82</v>
      </c>
      <c r="CC45">
        <v>0.94</v>
      </c>
      <c r="CD45">
        <v>0.46</v>
      </c>
      <c r="CE45">
        <v>0.87</v>
      </c>
      <c r="CF45">
        <v>0.2</v>
      </c>
      <c r="CG45">
        <v>1.45</v>
      </c>
      <c r="CH45">
        <v>1.950442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1.771234</v>
      </c>
      <c r="CO45">
        <v>2.99</v>
      </c>
      <c r="CP45">
        <v>2.5259830000000001</v>
      </c>
      <c r="CQ45">
        <v>2.7933979999999998</v>
      </c>
      <c r="CR45">
        <v>2.38</v>
      </c>
      <c r="CS45">
        <v>2.3414730000000001</v>
      </c>
      <c r="CT45">
        <v>1.9429620000000001</v>
      </c>
      <c r="CU45">
        <v>0.97984199999999999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83.767424999999974</v>
      </c>
    </row>
    <row r="46" spans="1:114">
      <c r="A46" t="s">
        <v>88</v>
      </c>
      <c r="B46">
        <v>0</v>
      </c>
      <c r="C46">
        <v>0</v>
      </c>
      <c r="D46">
        <v>18.660568000000001</v>
      </c>
      <c r="E46">
        <v>0</v>
      </c>
      <c r="F46">
        <v>0</v>
      </c>
      <c r="G46">
        <v>68.481795000000005</v>
      </c>
      <c r="H46">
        <v>0</v>
      </c>
      <c r="I46">
        <v>0</v>
      </c>
      <c r="J46">
        <v>82.698288000000005</v>
      </c>
      <c r="K46">
        <v>689.35378200000002</v>
      </c>
      <c r="L46">
        <v>503.90259200000003</v>
      </c>
      <c r="M46">
        <v>79.966942000000003</v>
      </c>
      <c r="N46">
        <v>120.694688</v>
      </c>
      <c r="O46">
        <v>126.520838</v>
      </c>
      <c r="P46">
        <v>106.22700500000001</v>
      </c>
      <c r="Q46">
        <v>21.485341999999999</v>
      </c>
      <c r="R46">
        <v>43.545976000000003</v>
      </c>
      <c r="S46">
        <v>26.963602000000002</v>
      </c>
      <c r="T46">
        <v>1.4276059999999999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19.6614</v>
      </c>
      <c r="AA46">
        <v>42.14808</v>
      </c>
      <c r="AB46">
        <v>43.635159999999999</v>
      </c>
      <c r="AC46">
        <v>31.709734000000001</v>
      </c>
      <c r="AD46">
        <v>19.830271</v>
      </c>
      <c r="AE46">
        <v>53.905351000000003</v>
      </c>
      <c r="AF46">
        <v>8.7128630000000005</v>
      </c>
      <c r="AG46">
        <v>42.615938</v>
      </c>
      <c r="AH46">
        <v>75.861823999999999</v>
      </c>
      <c r="AI46">
        <v>16.667714</v>
      </c>
      <c r="AJ46">
        <v>0</v>
      </c>
      <c r="AK46">
        <v>59.738475999999999</v>
      </c>
      <c r="AL46">
        <v>84.128799999999998</v>
      </c>
      <c r="AM46">
        <v>17.179061999999998</v>
      </c>
      <c r="AN46">
        <v>0.97390900000000002</v>
      </c>
      <c r="AO46">
        <v>0</v>
      </c>
      <c r="AP46">
        <v>1.7934000000000001</v>
      </c>
      <c r="AQ46">
        <v>0</v>
      </c>
      <c r="AR46">
        <v>50.783999999999999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83.279814999999971</v>
      </c>
      <c r="BA46">
        <f t="shared" si="1"/>
        <v>3219.0208159999997</v>
      </c>
      <c r="BD46">
        <v>4.2938999999999998</v>
      </c>
      <c r="BE46">
        <v>0</v>
      </c>
      <c r="BF46">
        <v>0</v>
      </c>
      <c r="BG46">
        <v>0</v>
      </c>
      <c r="BH46">
        <v>2.3037999999999999E-2</v>
      </c>
      <c r="BI46">
        <v>0.819241</v>
      </c>
      <c r="BJ46">
        <v>0</v>
      </c>
      <c r="BK46">
        <v>0</v>
      </c>
      <c r="BL46">
        <v>0</v>
      </c>
      <c r="BM46">
        <v>2.0454E-2</v>
      </c>
      <c r="BN46">
        <v>0</v>
      </c>
      <c r="BO46">
        <v>2</v>
      </c>
      <c r="BP46">
        <v>1.1000000000000001</v>
      </c>
      <c r="BQ46">
        <v>3.542468</v>
      </c>
      <c r="BR46">
        <v>2.5514770000000002</v>
      </c>
      <c r="BS46">
        <v>1.61</v>
      </c>
      <c r="BT46">
        <v>0</v>
      </c>
      <c r="BU46">
        <v>2.6617160000000002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0.82</v>
      </c>
      <c r="CC46">
        <v>0.94</v>
      </c>
      <c r="CD46">
        <v>0.46</v>
      </c>
      <c r="CE46">
        <v>0.87</v>
      </c>
      <c r="CF46">
        <v>0.2</v>
      </c>
      <c r="CG46">
        <v>1.45</v>
      </c>
      <c r="CH46">
        <v>1.4628319999999999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1.771234</v>
      </c>
      <c r="CO46">
        <v>2.99</v>
      </c>
      <c r="CP46">
        <v>2.5259830000000001</v>
      </c>
      <c r="CQ46">
        <v>2.7933979999999998</v>
      </c>
      <c r="CR46">
        <v>2.38</v>
      </c>
      <c r="CS46">
        <v>2.3414730000000001</v>
      </c>
      <c r="CT46">
        <v>1.9429620000000001</v>
      </c>
      <c r="CU46">
        <v>0.97984199999999999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83.279814999999971</v>
      </c>
    </row>
    <row r="47" spans="1:114">
      <c r="A47" t="s">
        <v>89</v>
      </c>
      <c r="B47">
        <v>0</v>
      </c>
      <c r="C47">
        <v>0</v>
      </c>
      <c r="D47">
        <v>18.660568000000001</v>
      </c>
      <c r="E47">
        <v>0</v>
      </c>
      <c r="F47">
        <v>0</v>
      </c>
      <c r="G47">
        <v>68.481795000000005</v>
      </c>
      <c r="H47">
        <v>0</v>
      </c>
      <c r="I47">
        <v>0</v>
      </c>
      <c r="J47">
        <v>82.698288000000005</v>
      </c>
      <c r="K47">
        <v>689.35378200000002</v>
      </c>
      <c r="L47">
        <v>503.90259200000003</v>
      </c>
      <c r="M47">
        <v>79.966942000000003</v>
      </c>
      <c r="N47">
        <v>120.694688</v>
      </c>
      <c r="O47">
        <v>126.520838</v>
      </c>
      <c r="P47">
        <v>106.22700500000001</v>
      </c>
      <c r="Q47">
        <v>21.485341999999999</v>
      </c>
      <c r="R47">
        <v>43.545976000000003</v>
      </c>
      <c r="S47">
        <v>26.963602000000002</v>
      </c>
      <c r="T47">
        <v>1.4276059999999999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19.6614</v>
      </c>
      <c r="AA47">
        <v>42.14808</v>
      </c>
      <c r="AB47">
        <v>43.635159999999999</v>
      </c>
      <c r="AC47">
        <v>31.709734000000001</v>
      </c>
      <c r="AD47">
        <v>19.830271</v>
      </c>
      <c r="AE47">
        <v>53.905351000000003</v>
      </c>
      <c r="AF47">
        <v>8.7128630000000005</v>
      </c>
      <c r="AG47">
        <v>42.615938</v>
      </c>
      <c r="AH47">
        <v>75.861823999999999</v>
      </c>
      <c r="AI47">
        <v>16.667714</v>
      </c>
      <c r="AJ47">
        <v>0</v>
      </c>
      <c r="AK47">
        <v>59.738475999999999</v>
      </c>
      <c r="AL47">
        <v>84.128799999999998</v>
      </c>
      <c r="AM47">
        <v>17.179061999999998</v>
      </c>
      <c r="AN47">
        <v>0.97390900000000002</v>
      </c>
      <c r="AO47">
        <v>0</v>
      </c>
      <c r="AP47">
        <v>1.7934000000000001</v>
      </c>
      <c r="AQ47">
        <v>0</v>
      </c>
      <c r="AR47">
        <v>50.783999999999999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82.559581999999963</v>
      </c>
      <c r="BA47">
        <f t="shared" si="1"/>
        <v>3218.3005829999997</v>
      </c>
      <c r="BD47">
        <v>4.2938999999999998</v>
      </c>
      <c r="BE47">
        <v>0</v>
      </c>
      <c r="BF47">
        <v>0</v>
      </c>
      <c r="BG47">
        <v>0</v>
      </c>
      <c r="BH47">
        <v>2.2964999999999999E-2</v>
      </c>
      <c r="BI47">
        <v>0.819241</v>
      </c>
      <c r="BJ47">
        <v>0</v>
      </c>
      <c r="BK47">
        <v>0</v>
      </c>
      <c r="BL47">
        <v>0</v>
      </c>
      <c r="BM47">
        <v>2.0294E-2</v>
      </c>
      <c r="BN47">
        <v>0</v>
      </c>
      <c r="BO47">
        <v>2</v>
      </c>
      <c r="BP47">
        <v>1.1000000000000001</v>
      </c>
      <c r="BQ47">
        <v>3.542468</v>
      </c>
      <c r="BR47">
        <v>2.5514770000000002</v>
      </c>
      <c r="BS47">
        <v>1.61</v>
      </c>
      <c r="BT47">
        <v>0</v>
      </c>
      <c r="BU47">
        <v>2.6617160000000002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</v>
      </c>
      <c r="CC47">
        <v>0.94</v>
      </c>
      <c r="CD47">
        <v>0.52</v>
      </c>
      <c r="CE47">
        <v>0.87</v>
      </c>
      <c r="CF47">
        <v>0.2</v>
      </c>
      <c r="CG47">
        <v>1.45</v>
      </c>
      <c r="CH47">
        <v>1.4628319999999999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1.771234</v>
      </c>
      <c r="CO47">
        <v>3.03</v>
      </c>
      <c r="CP47">
        <v>2.5259830000000001</v>
      </c>
      <c r="CQ47">
        <v>2.7933979999999998</v>
      </c>
      <c r="CR47">
        <v>2.38</v>
      </c>
      <c r="CS47">
        <v>2.3414730000000001</v>
      </c>
      <c r="CT47">
        <v>1.9429620000000001</v>
      </c>
      <c r="CU47">
        <v>0.97984199999999999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82.559581999999963</v>
      </c>
    </row>
    <row r="48" spans="1:114">
      <c r="A48" t="s">
        <v>90</v>
      </c>
      <c r="B48">
        <v>0</v>
      </c>
      <c r="C48">
        <v>0</v>
      </c>
      <c r="D48">
        <v>18.660568000000001</v>
      </c>
      <c r="E48">
        <v>0</v>
      </c>
      <c r="F48">
        <v>0</v>
      </c>
      <c r="G48">
        <v>68.481795000000005</v>
      </c>
      <c r="H48">
        <v>0</v>
      </c>
      <c r="I48">
        <v>0</v>
      </c>
      <c r="J48">
        <v>82.698288000000005</v>
      </c>
      <c r="K48">
        <v>689.35378200000002</v>
      </c>
      <c r="L48">
        <v>503.90259200000003</v>
      </c>
      <c r="M48">
        <v>79.966942000000003</v>
      </c>
      <c r="N48">
        <v>120.694688</v>
      </c>
      <c r="O48">
        <v>126.520838</v>
      </c>
      <c r="P48">
        <v>106.22700500000001</v>
      </c>
      <c r="Q48">
        <v>21.485341999999999</v>
      </c>
      <c r="R48">
        <v>43.545976000000003</v>
      </c>
      <c r="S48">
        <v>26.963602000000002</v>
      </c>
      <c r="T48">
        <v>1.4276059999999999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19.6614</v>
      </c>
      <c r="AA48">
        <v>42.14808</v>
      </c>
      <c r="AB48">
        <v>43.635159999999999</v>
      </c>
      <c r="AC48">
        <v>31.709734000000001</v>
      </c>
      <c r="AD48">
        <v>19.830271</v>
      </c>
      <c r="AE48">
        <v>53.905351000000003</v>
      </c>
      <c r="AF48">
        <v>8.7128630000000005</v>
      </c>
      <c r="AG48">
        <v>42.615938</v>
      </c>
      <c r="AH48">
        <v>50.574548999999998</v>
      </c>
      <c r="AI48">
        <v>16.667714</v>
      </c>
      <c r="AJ48">
        <v>0</v>
      </c>
      <c r="AK48">
        <v>59.738475999999999</v>
      </c>
      <c r="AL48">
        <v>84.128799999999998</v>
      </c>
      <c r="AM48">
        <v>17.179061999999998</v>
      </c>
      <c r="AN48">
        <v>0.97390900000000002</v>
      </c>
      <c r="AO48">
        <v>0</v>
      </c>
      <c r="AP48">
        <v>1.7934000000000001</v>
      </c>
      <c r="AQ48">
        <v>0</v>
      </c>
      <c r="AR48">
        <v>50.783999999999999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82.18604299999997</v>
      </c>
      <c r="BA48">
        <f t="shared" si="1"/>
        <v>3192.6397689999999</v>
      </c>
      <c r="BD48">
        <v>4.2938999999999998</v>
      </c>
      <c r="BE48">
        <v>0</v>
      </c>
      <c r="BF48">
        <v>0</v>
      </c>
      <c r="BG48">
        <v>0</v>
      </c>
      <c r="BH48">
        <v>2.2964999999999999E-2</v>
      </c>
      <c r="BI48">
        <v>0.819241</v>
      </c>
      <c r="BJ48">
        <v>0</v>
      </c>
      <c r="BK48">
        <v>0</v>
      </c>
      <c r="BL48">
        <v>0</v>
      </c>
      <c r="BM48">
        <v>2.0294E-2</v>
      </c>
      <c r="BN48">
        <v>0</v>
      </c>
      <c r="BO48">
        <v>2</v>
      </c>
      <c r="BP48">
        <v>1.1000000000000001</v>
      </c>
      <c r="BQ48">
        <v>3.542468</v>
      </c>
      <c r="BR48">
        <v>2.5514770000000002</v>
      </c>
      <c r="BS48">
        <v>1.61</v>
      </c>
      <c r="BT48">
        <v>0</v>
      </c>
      <c r="BU48">
        <v>2.7757879999999999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</v>
      </c>
      <c r="CC48">
        <v>0.94</v>
      </c>
      <c r="CD48">
        <v>0.52</v>
      </c>
      <c r="CE48">
        <v>0.87</v>
      </c>
      <c r="CF48">
        <v>0.2</v>
      </c>
      <c r="CG48">
        <v>1.45</v>
      </c>
      <c r="CH48">
        <v>0.975221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1.771234</v>
      </c>
      <c r="CO48">
        <v>3.03</v>
      </c>
      <c r="CP48">
        <v>2.5259830000000001</v>
      </c>
      <c r="CQ48">
        <v>2.7933979999999998</v>
      </c>
      <c r="CR48">
        <v>2.38</v>
      </c>
      <c r="CS48">
        <v>2.3414730000000001</v>
      </c>
      <c r="CT48">
        <v>1.9429620000000001</v>
      </c>
      <c r="CU48">
        <v>0.97984199999999999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82.18604299999997</v>
      </c>
    </row>
    <row r="49" spans="1:114">
      <c r="A49" t="s">
        <v>91</v>
      </c>
      <c r="B49">
        <v>0</v>
      </c>
      <c r="C49">
        <v>0</v>
      </c>
      <c r="D49">
        <v>18.660568000000001</v>
      </c>
      <c r="E49">
        <v>0</v>
      </c>
      <c r="F49">
        <v>0</v>
      </c>
      <c r="G49">
        <v>68.481795000000005</v>
      </c>
      <c r="H49">
        <v>0</v>
      </c>
      <c r="I49">
        <v>0</v>
      </c>
      <c r="J49">
        <v>82.698288000000005</v>
      </c>
      <c r="K49">
        <v>689.35378200000002</v>
      </c>
      <c r="L49">
        <v>503.90259200000003</v>
      </c>
      <c r="M49">
        <v>79.966942000000003</v>
      </c>
      <c r="N49">
        <v>120.694688</v>
      </c>
      <c r="O49">
        <v>126.520838</v>
      </c>
      <c r="P49">
        <v>106.22700500000001</v>
      </c>
      <c r="Q49">
        <v>21.485341999999999</v>
      </c>
      <c r="R49">
        <v>43.545976000000003</v>
      </c>
      <c r="S49">
        <v>26.963602000000002</v>
      </c>
      <c r="T49">
        <v>1.4276059999999999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19.6614</v>
      </c>
      <c r="AA49">
        <v>42.14808</v>
      </c>
      <c r="AB49">
        <v>43.635159999999999</v>
      </c>
      <c r="AC49">
        <v>31.709734000000001</v>
      </c>
      <c r="AD49">
        <v>9.9151360000000004</v>
      </c>
      <c r="AE49">
        <v>53.905351000000003</v>
      </c>
      <c r="AF49">
        <v>8.7128630000000005</v>
      </c>
      <c r="AG49">
        <v>42.615938</v>
      </c>
      <c r="AH49">
        <v>24.673009</v>
      </c>
      <c r="AI49">
        <v>16.667714</v>
      </c>
      <c r="AJ49">
        <v>0</v>
      </c>
      <c r="AK49">
        <v>59.738475999999999</v>
      </c>
      <c r="AL49">
        <v>84.128799999999998</v>
      </c>
      <c r="AM49">
        <v>17.179061999999998</v>
      </c>
      <c r="AN49">
        <v>0.97390900000000002</v>
      </c>
      <c r="AO49">
        <v>0</v>
      </c>
      <c r="AP49">
        <v>1.7934000000000001</v>
      </c>
      <c r="AQ49">
        <v>0</v>
      </c>
      <c r="AR49">
        <v>47.472000000000001</v>
      </c>
      <c r="AS49">
        <v>35.652698999999998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81.570226999999974</v>
      </c>
      <c r="BA49">
        <f t="shared" si="1"/>
        <v>3153.9005670000006</v>
      </c>
      <c r="BD49">
        <v>4.2938999999999998</v>
      </c>
      <c r="BE49">
        <v>0</v>
      </c>
      <c r="BF49">
        <v>0</v>
      </c>
      <c r="BG49">
        <v>0</v>
      </c>
      <c r="BH49">
        <v>2.2964999999999999E-2</v>
      </c>
      <c r="BI49">
        <v>0.819241</v>
      </c>
      <c r="BJ49">
        <v>0</v>
      </c>
      <c r="BK49">
        <v>0</v>
      </c>
      <c r="BL49">
        <v>0</v>
      </c>
      <c r="BM49">
        <v>2.0294E-2</v>
      </c>
      <c r="BN49">
        <v>0</v>
      </c>
      <c r="BO49">
        <v>2</v>
      </c>
      <c r="BP49">
        <v>1.1000000000000001</v>
      </c>
      <c r="BQ49">
        <v>3.542468</v>
      </c>
      <c r="BR49">
        <v>2.5514770000000002</v>
      </c>
      <c r="BS49">
        <v>1.61</v>
      </c>
      <c r="BT49">
        <v>0</v>
      </c>
      <c r="BU49">
        <v>2.6617160000000002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</v>
      </c>
      <c r="CC49">
        <v>0.94</v>
      </c>
      <c r="CD49">
        <v>0.52</v>
      </c>
      <c r="CE49">
        <v>0.87</v>
      </c>
      <c r="CF49">
        <v>0.2</v>
      </c>
      <c r="CG49">
        <v>1.45</v>
      </c>
      <c r="CH49">
        <v>0.47347699999999998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1.771234</v>
      </c>
      <c r="CO49">
        <v>3.03</v>
      </c>
      <c r="CP49">
        <v>2.5259830000000001</v>
      </c>
      <c r="CQ49">
        <v>2.7933979999999998</v>
      </c>
      <c r="CR49">
        <v>2.38</v>
      </c>
      <c r="CS49">
        <v>2.3414730000000001</v>
      </c>
      <c r="CT49">
        <v>1.9429620000000001</v>
      </c>
      <c r="CU49">
        <v>0.97984199999999999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81.570226999999974</v>
      </c>
    </row>
    <row r="50" spans="1:114">
      <c r="A50" t="s">
        <v>92</v>
      </c>
      <c r="B50">
        <v>0</v>
      </c>
      <c r="C50">
        <v>0</v>
      </c>
      <c r="D50">
        <v>18.660568000000001</v>
      </c>
      <c r="E50">
        <v>0</v>
      </c>
      <c r="F50">
        <v>0</v>
      </c>
      <c r="G50">
        <v>68.481795000000005</v>
      </c>
      <c r="H50">
        <v>0</v>
      </c>
      <c r="I50">
        <v>0</v>
      </c>
      <c r="J50">
        <v>82.698288000000005</v>
      </c>
      <c r="K50">
        <v>689.35378200000002</v>
      </c>
      <c r="L50">
        <v>503.90259200000003</v>
      </c>
      <c r="M50">
        <v>79.966942000000003</v>
      </c>
      <c r="N50">
        <v>120.694688</v>
      </c>
      <c r="O50">
        <v>126.520838</v>
      </c>
      <c r="P50">
        <v>106.22700500000001</v>
      </c>
      <c r="Q50">
        <v>21.485341999999999</v>
      </c>
      <c r="R50">
        <v>43.545976000000003</v>
      </c>
      <c r="S50">
        <v>26.963602000000002</v>
      </c>
      <c r="T50">
        <v>1.4276059999999999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19.6614</v>
      </c>
      <c r="AA50">
        <v>42.14808</v>
      </c>
      <c r="AB50">
        <v>43.635159999999999</v>
      </c>
      <c r="AC50">
        <v>31.709734000000001</v>
      </c>
      <c r="AD50">
        <v>0</v>
      </c>
      <c r="AE50">
        <v>53.905351000000003</v>
      </c>
      <c r="AF50">
        <v>8.7128630000000005</v>
      </c>
      <c r="AG50">
        <v>42.615938</v>
      </c>
      <c r="AH50">
        <v>0</v>
      </c>
      <c r="AI50">
        <v>16.667714</v>
      </c>
      <c r="AJ50">
        <v>0</v>
      </c>
      <c r="AK50">
        <v>59.738475999999999</v>
      </c>
      <c r="AL50">
        <v>84.128799999999998</v>
      </c>
      <c r="AM50">
        <v>17.179061999999998</v>
      </c>
      <c r="AN50">
        <v>0.97390900000000002</v>
      </c>
      <c r="AO50">
        <v>0</v>
      </c>
      <c r="AP50">
        <v>1.7934000000000001</v>
      </c>
      <c r="AQ50">
        <v>0</v>
      </c>
      <c r="AR50">
        <v>47.472000000000001</v>
      </c>
      <c r="AS50">
        <v>35.652698999999998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81.096749999999972</v>
      </c>
      <c r="BA50">
        <f t="shared" si="1"/>
        <v>3118.8389450000004</v>
      </c>
      <c r="BD50">
        <v>4.2938999999999998</v>
      </c>
      <c r="BE50">
        <v>0</v>
      </c>
      <c r="BF50">
        <v>0</v>
      </c>
      <c r="BG50">
        <v>0</v>
      </c>
      <c r="BH50">
        <v>2.2964999999999999E-2</v>
      </c>
      <c r="BI50">
        <v>0.819241</v>
      </c>
      <c r="BJ50">
        <v>0</v>
      </c>
      <c r="BK50">
        <v>0</v>
      </c>
      <c r="BL50">
        <v>0</v>
      </c>
      <c r="BM50">
        <v>2.0294E-2</v>
      </c>
      <c r="BN50">
        <v>0</v>
      </c>
      <c r="BO50">
        <v>2</v>
      </c>
      <c r="BP50">
        <v>1.1000000000000001</v>
      </c>
      <c r="BQ50">
        <v>3.542468</v>
      </c>
      <c r="BR50">
        <v>2.5514770000000002</v>
      </c>
      <c r="BS50">
        <v>1.61</v>
      </c>
      <c r="BT50">
        <v>0</v>
      </c>
      <c r="BU50">
        <v>2.6617160000000002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</v>
      </c>
      <c r="CC50">
        <v>0.94</v>
      </c>
      <c r="CD50">
        <v>0.52</v>
      </c>
      <c r="CE50">
        <v>0.87</v>
      </c>
      <c r="CF50">
        <v>0.2</v>
      </c>
      <c r="CG50">
        <v>1.45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1.771234</v>
      </c>
      <c r="CO50">
        <v>3.03</v>
      </c>
      <c r="CP50">
        <v>2.5259830000000001</v>
      </c>
      <c r="CQ50">
        <v>2.7933979999999998</v>
      </c>
      <c r="CR50">
        <v>2.38</v>
      </c>
      <c r="CS50">
        <v>2.3414730000000001</v>
      </c>
      <c r="CT50">
        <v>1.9429620000000001</v>
      </c>
      <c r="CU50">
        <v>0.97984199999999999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81.096749999999972</v>
      </c>
    </row>
    <row r="51" spans="1:114">
      <c r="A51" t="s">
        <v>93</v>
      </c>
      <c r="B51">
        <v>0</v>
      </c>
      <c r="C51">
        <v>0</v>
      </c>
      <c r="D51">
        <v>18.660568000000001</v>
      </c>
      <c r="E51">
        <v>0</v>
      </c>
      <c r="F51">
        <v>0</v>
      </c>
      <c r="G51">
        <v>68.481795000000005</v>
      </c>
      <c r="H51">
        <v>0</v>
      </c>
      <c r="I51">
        <v>0</v>
      </c>
      <c r="J51">
        <v>82.698288000000005</v>
      </c>
      <c r="K51">
        <v>689.35378200000002</v>
      </c>
      <c r="L51">
        <v>503.90259200000003</v>
      </c>
      <c r="M51">
        <v>79.966942000000003</v>
      </c>
      <c r="N51">
        <v>120.694688</v>
      </c>
      <c r="O51">
        <v>126.520838</v>
      </c>
      <c r="P51">
        <v>106.22700500000001</v>
      </c>
      <c r="Q51">
        <v>21.485341999999999</v>
      </c>
      <c r="R51">
        <v>43.545976000000003</v>
      </c>
      <c r="S51">
        <v>26.963602000000002</v>
      </c>
      <c r="T51">
        <v>1.4276059999999999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19.6614</v>
      </c>
      <c r="AA51">
        <v>42.14808</v>
      </c>
      <c r="AB51">
        <v>43.635159999999999</v>
      </c>
      <c r="AC51">
        <v>31.709734000000001</v>
      </c>
      <c r="AD51">
        <v>0</v>
      </c>
      <c r="AE51">
        <v>53.905351000000003</v>
      </c>
      <c r="AF51">
        <v>8.7128630000000005</v>
      </c>
      <c r="AG51">
        <v>42.615938</v>
      </c>
      <c r="AH51">
        <v>0</v>
      </c>
      <c r="AI51">
        <v>3.8891330000000002</v>
      </c>
      <c r="AJ51">
        <v>0</v>
      </c>
      <c r="AK51">
        <v>59.738475999999999</v>
      </c>
      <c r="AL51">
        <v>84.128799999999998</v>
      </c>
      <c r="AM51">
        <v>17.179061999999998</v>
      </c>
      <c r="AN51">
        <v>0.97390900000000002</v>
      </c>
      <c r="AO51">
        <v>0</v>
      </c>
      <c r="AP51">
        <v>1.7934000000000001</v>
      </c>
      <c r="AQ51">
        <v>0</v>
      </c>
      <c r="AR51">
        <v>44.16</v>
      </c>
      <c r="AS51">
        <v>34.775993999999997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81.056749999999965</v>
      </c>
      <c r="BA51">
        <f t="shared" si="1"/>
        <v>3101.8316589999995</v>
      </c>
      <c r="BD51">
        <v>4.2938999999999998</v>
      </c>
      <c r="BE51">
        <v>0</v>
      </c>
      <c r="BF51">
        <v>0</v>
      </c>
      <c r="BG51">
        <v>0</v>
      </c>
      <c r="BH51">
        <v>2.2964999999999999E-2</v>
      </c>
      <c r="BI51">
        <v>0.819241</v>
      </c>
      <c r="BJ51">
        <v>0</v>
      </c>
      <c r="BK51">
        <v>0</v>
      </c>
      <c r="BL51">
        <v>0</v>
      </c>
      <c r="BM51">
        <v>2.0294E-2</v>
      </c>
      <c r="BN51">
        <v>0</v>
      </c>
      <c r="BO51">
        <v>2</v>
      </c>
      <c r="BP51">
        <v>1.1000000000000001</v>
      </c>
      <c r="BQ51">
        <v>3.542468</v>
      </c>
      <c r="BR51">
        <v>2.5514770000000002</v>
      </c>
      <c r="BS51">
        <v>1.61</v>
      </c>
      <c r="BT51">
        <v>0</v>
      </c>
      <c r="BU51">
        <v>2.6617160000000002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</v>
      </c>
      <c r="CC51">
        <v>0.94</v>
      </c>
      <c r="CD51">
        <v>0.52</v>
      </c>
      <c r="CE51">
        <v>0.87</v>
      </c>
      <c r="CF51">
        <v>0.2</v>
      </c>
      <c r="CG51">
        <v>1.45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1.771234</v>
      </c>
      <c r="CO51">
        <v>2.99</v>
      </c>
      <c r="CP51">
        <v>2.5259830000000001</v>
      </c>
      <c r="CQ51">
        <v>2.7933979999999998</v>
      </c>
      <c r="CR51">
        <v>2.38</v>
      </c>
      <c r="CS51">
        <v>2.3414730000000001</v>
      </c>
      <c r="CT51">
        <v>1.9429620000000001</v>
      </c>
      <c r="CU51">
        <v>0.97984199999999999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81.056749999999965</v>
      </c>
    </row>
    <row r="52" spans="1:114">
      <c r="A52" t="s">
        <v>94</v>
      </c>
      <c r="B52">
        <v>0</v>
      </c>
      <c r="C52">
        <v>0</v>
      </c>
      <c r="D52">
        <v>18.660568000000001</v>
      </c>
      <c r="E52">
        <v>0</v>
      </c>
      <c r="F52">
        <v>0</v>
      </c>
      <c r="G52">
        <v>68.481795000000005</v>
      </c>
      <c r="H52">
        <v>0</v>
      </c>
      <c r="I52">
        <v>0</v>
      </c>
      <c r="J52">
        <v>82.698288000000005</v>
      </c>
      <c r="K52">
        <v>689.35378200000002</v>
      </c>
      <c r="L52">
        <v>503.90259200000003</v>
      </c>
      <c r="M52">
        <v>79.966942000000003</v>
      </c>
      <c r="N52">
        <v>120.694688</v>
      </c>
      <c r="O52">
        <v>126.520838</v>
      </c>
      <c r="P52">
        <v>106.22700500000001</v>
      </c>
      <c r="Q52">
        <v>21.485341999999999</v>
      </c>
      <c r="R52">
        <v>43.545976000000003</v>
      </c>
      <c r="S52">
        <v>26.963602000000002</v>
      </c>
      <c r="T52">
        <v>1.4276059999999999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19.6614</v>
      </c>
      <c r="AA52">
        <v>42.14808</v>
      </c>
      <c r="AB52">
        <v>43.635159999999999</v>
      </c>
      <c r="AC52">
        <v>31.709734000000001</v>
      </c>
      <c r="AD52">
        <v>0</v>
      </c>
      <c r="AE52">
        <v>53.905351000000003</v>
      </c>
      <c r="AF52">
        <v>8.7128630000000005</v>
      </c>
      <c r="AG52">
        <v>42.615938</v>
      </c>
      <c r="AH52">
        <v>0</v>
      </c>
      <c r="AI52">
        <v>0</v>
      </c>
      <c r="AJ52">
        <v>0</v>
      </c>
      <c r="AK52">
        <v>59.738475999999999</v>
      </c>
      <c r="AL52">
        <v>84.128799999999998</v>
      </c>
      <c r="AM52">
        <v>17.179061999999998</v>
      </c>
      <c r="AN52">
        <v>0.97390900000000002</v>
      </c>
      <c r="AO52">
        <v>0</v>
      </c>
      <c r="AP52">
        <v>1.7934000000000001</v>
      </c>
      <c r="AQ52">
        <v>0</v>
      </c>
      <c r="AR52">
        <v>44.16</v>
      </c>
      <c r="AS52">
        <v>34.775993999999997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81.056749999999965</v>
      </c>
      <c r="BA52">
        <f t="shared" si="1"/>
        <v>3097.9425259999998</v>
      </c>
      <c r="BD52">
        <v>4.2938999999999998</v>
      </c>
      <c r="BE52">
        <v>0</v>
      </c>
      <c r="BF52">
        <v>0</v>
      </c>
      <c r="BG52">
        <v>0</v>
      </c>
      <c r="BH52">
        <v>2.2964999999999999E-2</v>
      </c>
      <c r="BI52">
        <v>0.819241</v>
      </c>
      <c r="BJ52">
        <v>0</v>
      </c>
      <c r="BK52">
        <v>0</v>
      </c>
      <c r="BL52">
        <v>0</v>
      </c>
      <c r="BM52">
        <v>2.0294E-2</v>
      </c>
      <c r="BN52">
        <v>0</v>
      </c>
      <c r="BO52">
        <v>2</v>
      </c>
      <c r="BP52">
        <v>1.1000000000000001</v>
      </c>
      <c r="BQ52">
        <v>3.542468</v>
      </c>
      <c r="BR52">
        <v>2.5514770000000002</v>
      </c>
      <c r="BS52">
        <v>1.61</v>
      </c>
      <c r="BT52">
        <v>0</v>
      </c>
      <c r="BU52">
        <v>2.6617160000000002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</v>
      </c>
      <c r="CC52">
        <v>0.94</v>
      </c>
      <c r="CD52">
        <v>0.52</v>
      </c>
      <c r="CE52">
        <v>0.87</v>
      </c>
      <c r="CF52">
        <v>0.2</v>
      </c>
      <c r="CG52">
        <v>1.45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1.771234</v>
      </c>
      <c r="CO52">
        <v>2.99</v>
      </c>
      <c r="CP52">
        <v>2.5259830000000001</v>
      </c>
      <c r="CQ52">
        <v>2.7933979999999998</v>
      </c>
      <c r="CR52">
        <v>2.38</v>
      </c>
      <c r="CS52">
        <v>2.3414730000000001</v>
      </c>
      <c r="CT52">
        <v>1.9429620000000001</v>
      </c>
      <c r="CU52">
        <v>0.97984199999999999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81.056749999999965</v>
      </c>
    </row>
    <row r="53" spans="1:114">
      <c r="A53" t="s">
        <v>95</v>
      </c>
      <c r="B53">
        <v>0</v>
      </c>
      <c r="C53">
        <v>0</v>
      </c>
      <c r="D53">
        <v>18.660568000000001</v>
      </c>
      <c r="E53">
        <v>0</v>
      </c>
      <c r="F53">
        <v>0</v>
      </c>
      <c r="G53">
        <v>68.481795000000005</v>
      </c>
      <c r="H53">
        <v>0</v>
      </c>
      <c r="I53">
        <v>0</v>
      </c>
      <c r="J53">
        <v>82.698288000000005</v>
      </c>
      <c r="K53">
        <v>689.35378200000002</v>
      </c>
      <c r="L53">
        <v>503.90259200000003</v>
      </c>
      <c r="M53">
        <v>79.966942000000003</v>
      </c>
      <c r="N53">
        <v>120.694688</v>
      </c>
      <c r="O53">
        <v>126.520838</v>
      </c>
      <c r="P53">
        <v>106.22700500000001</v>
      </c>
      <c r="Q53">
        <v>21.485341999999999</v>
      </c>
      <c r="R53">
        <v>43.545976000000003</v>
      </c>
      <c r="S53">
        <v>26.963602000000002</v>
      </c>
      <c r="T53">
        <v>1.4276059999999999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19.6614</v>
      </c>
      <c r="AA53">
        <v>42.14808</v>
      </c>
      <c r="AB53">
        <v>43.635159999999999</v>
      </c>
      <c r="AC53">
        <v>31.709734000000001</v>
      </c>
      <c r="AD53">
        <v>0</v>
      </c>
      <c r="AE53">
        <v>53.905351000000003</v>
      </c>
      <c r="AF53">
        <v>8.7128630000000005</v>
      </c>
      <c r="AG53">
        <v>42.615938</v>
      </c>
      <c r="AH53">
        <v>25.287275000000001</v>
      </c>
      <c r="AI53">
        <v>0</v>
      </c>
      <c r="AJ53">
        <v>0</v>
      </c>
      <c r="AK53">
        <v>59.738475999999999</v>
      </c>
      <c r="AL53">
        <v>84.128799999999998</v>
      </c>
      <c r="AM53">
        <v>17.179061999999998</v>
      </c>
      <c r="AN53">
        <v>0.97390900000000002</v>
      </c>
      <c r="AO53">
        <v>0</v>
      </c>
      <c r="AP53">
        <v>8.8389000000000006</v>
      </c>
      <c r="AQ53">
        <v>0</v>
      </c>
      <c r="AR53">
        <v>44.16</v>
      </c>
      <c r="AS53">
        <v>34.775993999999997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81.484360999999964</v>
      </c>
      <c r="BA53">
        <f t="shared" si="1"/>
        <v>3130.7029119999997</v>
      </c>
      <c r="BD53">
        <v>4.2938999999999998</v>
      </c>
      <c r="BE53">
        <v>0</v>
      </c>
      <c r="BF53">
        <v>0</v>
      </c>
      <c r="BG53">
        <v>0</v>
      </c>
      <c r="BH53">
        <v>2.2964999999999999E-2</v>
      </c>
      <c r="BI53">
        <v>0.819241</v>
      </c>
      <c r="BJ53">
        <v>0</v>
      </c>
      <c r="BK53">
        <v>0</v>
      </c>
      <c r="BL53">
        <v>0</v>
      </c>
      <c r="BM53">
        <v>2.0294E-2</v>
      </c>
      <c r="BN53">
        <v>0</v>
      </c>
      <c r="BO53">
        <v>2</v>
      </c>
      <c r="BP53">
        <v>1.1000000000000001</v>
      </c>
      <c r="BQ53">
        <v>3.542468</v>
      </c>
      <c r="BR53">
        <v>2.5514770000000002</v>
      </c>
      <c r="BS53">
        <v>1.61</v>
      </c>
      <c r="BT53">
        <v>0</v>
      </c>
      <c r="BU53">
        <v>2.6617160000000002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</v>
      </c>
      <c r="CC53">
        <v>0.94</v>
      </c>
      <c r="CD53">
        <v>0.46</v>
      </c>
      <c r="CE53">
        <v>0.87</v>
      </c>
      <c r="CF53">
        <v>0.2</v>
      </c>
      <c r="CG53">
        <v>1.45</v>
      </c>
      <c r="CH53">
        <v>0.48761100000000002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1.771234</v>
      </c>
      <c r="CO53">
        <v>2.99</v>
      </c>
      <c r="CP53">
        <v>2.5259830000000001</v>
      </c>
      <c r="CQ53">
        <v>2.7933979999999998</v>
      </c>
      <c r="CR53">
        <v>2.38</v>
      </c>
      <c r="CS53">
        <v>2.3414730000000001</v>
      </c>
      <c r="CT53">
        <v>1.9429620000000001</v>
      </c>
      <c r="CU53">
        <v>0.97984199999999999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81.484360999999964</v>
      </c>
    </row>
    <row r="54" spans="1:114">
      <c r="A54" t="s">
        <v>96</v>
      </c>
      <c r="B54">
        <v>0</v>
      </c>
      <c r="C54">
        <v>0</v>
      </c>
      <c r="D54">
        <v>18.660568000000001</v>
      </c>
      <c r="E54">
        <v>0</v>
      </c>
      <c r="F54">
        <v>0</v>
      </c>
      <c r="G54">
        <v>68.481795000000005</v>
      </c>
      <c r="H54">
        <v>0</v>
      </c>
      <c r="I54">
        <v>0</v>
      </c>
      <c r="J54">
        <v>82.698288000000005</v>
      </c>
      <c r="K54">
        <v>689.35378200000002</v>
      </c>
      <c r="L54">
        <v>503.90259200000003</v>
      </c>
      <c r="M54">
        <v>79.966942000000003</v>
      </c>
      <c r="N54">
        <v>120.694688</v>
      </c>
      <c r="O54">
        <v>126.520838</v>
      </c>
      <c r="P54">
        <v>106.22700500000001</v>
      </c>
      <c r="Q54">
        <v>21.485341999999999</v>
      </c>
      <c r="R54">
        <v>43.545976000000003</v>
      </c>
      <c r="S54">
        <v>26.963602000000002</v>
      </c>
      <c r="T54">
        <v>1.4276059999999999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19.6614</v>
      </c>
      <c r="AA54">
        <v>42.14808</v>
      </c>
      <c r="AB54">
        <v>43.635159999999999</v>
      </c>
      <c r="AC54">
        <v>31.709734000000001</v>
      </c>
      <c r="AD54">
        <v>0</v>
      </c>
      <c r="AE54">
        <v>53.905351000000003</v>
      </c>
      <c r="AF54">
        <v>8.7128630000000005</v>
      </c>
      <c r="AG54">
        <v>42.615938</v>
      </c>
      <c r="AH54">
        <v>25.287275000000001</v>
      </c>
      <c r="AI54">
        <v>0</v>
      </c>
      <c r="AJ54">
        <v>0</v>
      </c>
      <c r="AK54">
        <v>59.738475999999999</v>
      </c>
      <c r="AL54">
        <v>84.128799999999998</v>
      </c>
      <c r="AM54">
        <v>17.179061999999998</v>
      </c>
      <c r="AN54">
        <v>0.97390900000000002</v>
      </c>
      <c r="AO54">
        <v>0</v>
      </c>
      <c r="AP54">
        <v>8.8389000000000006</v>
      </c>
      <c r="AQ54">
        <v>0</v>
      </c>
      <c r="AR54">
        <v>44.16</v>
      </c>
      <c r="AS54">
        <v>34.775993999999997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81.404360999999966</v>
      </c>
      <c r="BA54">
        <f t="shared" si="1"/>
        <v>3130.6229119999998</v>
      </c>
      <c r="BD54">
        <v>4.2938999999999998</v>
      </c>
      <c r="BE54">
        <v>0</v>
      </c>
      <c r="BF54">
        <v>0</v>
      </c>
      <c r="BG54">
        <v>0</v>
      </c>
      <c r="BH54">
        <v>2.2964999999999999E-2</v>
      </c>
      <c r="BI54">
        <v>0.819241</v>
      </c>
      <c r="BJ54">
        <v>0</v>
      </c>
      <c r="BK54">
        <v>0</v>
      </c>
      <c r="BL54">
        <v>0</v>
      </c>
      <c r="BM54">
        <v>2.0294E-2</v>
      </c>
      <c r="BN54">
        <v>0</v>
      </c>
      <c r="BO54">
        <v>2</v>
      </c>
      <c r="BP54">
        <v>1.1000000000000001</v>
      </c>
      <c r="BQ54">
        <v>3.542468</v>
      </c>
      <c r="BR54">
        <v>2.5514770000000002</v>
      </c>
      <c r="BS54">
        <v>1.61</v>
      </c>
      <c r="BT54">
        <v>0</v>
      </c>
      <c r="BU54">
        <v>2.6617160000000002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</v>
      </c>
      <c r="CC54">
        <v>0.88</v>
      </c>
      <c r="CD54">
        <v>0.44</v>
      </c>
      <c r="CE54">
        <v>0.87</v>
      </c>
      <c r="CF54">
        <v>0.2</v>
      </c>
      <c r="CG54">
        <v>1.45</v>
      </c>
      <c r="CH54">
        <v>0.48761100000000002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1.771234</v>
      </c>
      <c r="CO54">
        <v>2.99</v>
      </c>
      <c r="CP54">
        <v>2.5259830000000001</v>
      </c>
      <c r="CQ54">
        <v>2.7933979999999998</v>
      </c>
      <c r="CR54">
        <v>2.38</v>
      </c>
      <c r="CS54">
        <v>2.3414730000000001</v>
      </c>
      <c r="CT54">
        <v>1.9429620000000001</v>
      </c>
      <c r="CU54">
        <v>0.97984199999999999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81.404360999999966</v>
      </c>
    </row>
    <row r="55" spans="1:114">
      <c r="A55" t="s">
        <v>97</v>
      </c>
      <c r="B55">
        <v>0</v>
      </c>
      <c r="C55">
        <v>0</v>
      </c>
      <c r="D55">
        <v>18.660568000000001</v>
      </c>
      <c r="E55">
        <v>0</v>
      </c>
      <c r="F55">
        <v>0</v>
      </c>
      <c r="G55">
        <v>68.481795000000005</v>
      </c>
      <c r="H55">
        <v>0</v>
      </c>
      <c r="I55">
        <v>0</v>
      </c>
      <c r="J55">
        <v>82.698288000000005</v>
      </c>
      <c r="K55">
        <v>689.35378200000002</v>
      </c>
      <c r="L55">
        <v>503.90259200000003</v>
      </c>
      <c r="M55">
        <v>79.966942000000003</v>
      </c>
      <c r="N55">
        <v>120.694688</v>
      </c>
      <c r="O55">
        <v>126.520838</v>
      </c>
      <c r="P55">
        <v>106.22700500000001</v>
      </c>
      <c r="Q55">
        <v>21.485341999999999</v>
      </c>
      <c r="R55">
        <v>43.545976000000003</v>
      </c>
      <c r="S55">
        <v>26.963602000000002</v>
      </c>
      <c r="T55">
        <v>1.4276059999999999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19.6614</v>
      </c>
      <c r="AA55">
        <v>42.14808</v>
      </c>
      <c r="AB55">
        <v>43.635159999999999</v>
      </c>
      <c r="AC55">
        <v>31.709734000000001</v>
      </c>
      <c r="AD55">
        <v>0</v>
      </c>
      <c r="AE55">
        <v>53.905351000000003</v>
      </c>
      <c r="AF55">
        <v>8.7128630000000005</v>
      </c>
      <c r="AG55">
        <v>42.615938</v>
      </c>
      <c r="AH55">
        <v>25.287275000000001</v>
      </c>
      <c r="AI55">
        <v>0</v>
      </c>
      <c r="AJ55">
        <v>0</v>
      </c>
      <c r="AK55">
        <v>59.738475999999999</v>
      </c>
      <c r="AL55">
        <v>84.128799999999998</v>
      </c>
      <c r="AM55">
        <v>17.179061999999998</v>
      </c>
      <c r="AN55">
        <v>1.0144880000000001</v>
      </c>
      <c r="AO55">
        <v>0</v>
      </c>
      <c r="AP55">
        <v>1.7934000000000001</v>
      </c>
      <c r="AQ55">
        <v>0</v>
      </c>
      <c r="AR55">
        <v>44.16</v>
      </c>
      <c r="AS55">
        <v>34.775993999999997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81.404200999999972</v>
      </c>
      <c r="BA55">
        <f t="shared" si="1"/>
        <v>3123.6178309999996</v>
      </c>
      <c r="BD55">
        <v>4.2938999999999998</v>
      </c>
      <c r="BE55">
        <v>0</v>
      </c>
      <c r="BF55">
        <v>0</v>
      </c>
      <c r="BG55">
        <v>0</v>
      </c>
      <c r="BH55">
        <v>2.2964999999999999E-2</v>
      </c>
      <c r="BI55">
        <v>0.819241</v>
      </c>
      <c r="BJ55">
        <v>0</v>
      </c>
      <c r="BK55">
        <v>0</v>
      </c>
      <c r="BL55">
        <v>0</v>
      </c>
      <c r="BM55">
        <v>2.0133999999999999E-2</v>
      </c>
      <c r="BN55">
        <v>0</v>
      </c>
      <c r="BO55">
        <v>2</v>
      </c>
      <c r="BP55">
        <v>1.1000000000000001</v>
      </c>
      <c r="BQ55">
        <v>3.542468</v>
      </c>
      <c r="BR55">
        <v>2.5514770000000002</v>
      </c>
      <c r="BS55">
        <v>1.61</v>
      </c>
      <c r="BT55">
        <v>0</v>
      </c>
      <c r="BU55">
        <v>2.6617160000000002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</v>
      </c>
      <c r="CC55">
        <v>0.88</v>
      </c>
      <c r="CD55">
        <v>0.44</v>
      </c>
      <c r="CE55">
        <v>0.87</v>
      </c>
      <c r="CF55">
        <v>0.2</v>
      </c>
      <c r="CG55">
        <v>1.45</v>
      </c>
      <c r="CH55">
        <v>0.48761100000000002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1.771234</v>
      </c>
      <c r="CO55">
        <v>2.99</v>
      </c>
      <c r="CP55">
        <v>2.5259830000000001</v>
      </c>
      <c r="CQ55">
        <v>2.7933979999999998</v>
      </c>
      <c r="CR55">
        <v>2.38</v>
      </c>
      <c r="CS55">
        <v>2.3414730000000001</v>
      </c>
      <c r="CT55">
        <v>1.9429620000000001</v>
      </c>
      <c r="CU55">
        <v>0.97984199999999999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81.404200999999972</v>
      </c>
    </row>
    <row r="56" spans="1:114">
      <c r="A56" t="s">
        <v>98</v>
      </c>
      <c r="B56">
        <v>0</v>
      </c>
      <c r="C56">
        <v>0</v>
      </c>
      <c r="D56">
        <v>18.660568000000001</v>
      </c>
      <c r="E56">
        <v>0</v>
      </c>
      <c r="F56">
        <v>0</v>
      </c>
      <c r="G56">
        <v>68.481795000000005</v>
      </c>
      <c r="H56">
        <v>0</v>
      </c>
      <c r="I56">
        <v>0</v>
      </c>
      <c r="J56">
        <v>82.698288000000005</v>
      </c>
      <c r="K56">
        <v>689.35378200000002</v>
      </c>
      <c r="L56">
        <v>503.90259200000003</v>
      </c>
      <c r="M56">
        <v>79.966942000000003</v>
      </c>
      <c r="N56">
        <v>120.694688</v>
      </c>
      <c r="O56">
        <v>126.520838</v>
      </c>
      <c r="P56">
        <v>106.22700500000001</v>
      </c>
      <c r="Q56">
        <v>21.485341999999999</v>
      </c>
      <c r="R56">
        <v>43.545976000000003</v>
      </c>
      <c r="S56">
        <v>26.963602000000002</v>
      </c>
      <c r="T56">
        <v>1.4276059999999999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19.6614</v>
      </c>
      <c r="AA56">
        <v>42.14808</v>
      </c>
      <c r="AB56">
        <v>43.635159999999999</v>
      </c>
      <c r="AC56">
        <v>31.709734000000001</v>
      </c>
      <c r="AD56">
        <v>0</v>
      </c>
      <c r="AE56">
        <v>53.905351000000003</v>
      </c>
      <c r="AF56">
        <v>8.7128630000000005</v>
      </c>
      <c r="AG56">
        <v>42.615938</v>
      </c>
      <c r="AH56">
        <v>25.287275000000001</v>
      </c>
      <c r="AI56">
        <v>0</v>
      </c>
      <c r="AJ56">
        <v>0</v>
      </c>
      <c r="AK56">
        <v>59.738475999999999</v>
      </c>
      <c r="AL56">
        <v>84.128799999999998</v>
      </c>
      <c r="AM56">
        <v>17.179061999999998</v>
      </c>
      <c r="AN56">
        <v>1.0144880000000001</v>
      </c>
      <c r="AO56">
        <v>0</v>
      </c>
      <c r="AP56">
        <v>1.7934000000000001</v>
      </c>
      <c r="AQ56">
        <v>0</v>
      </c>
      <c r="AR56">
        <v>44.16</v>
      </c>
      <c r="AS56">
        <v>34.775993999999997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81.404200999999972</v>
      </c>
      <c r="BA56">
        <f t="shared" si="1"/>
        <v>3123.6178309999996</v>
      </c>
      <c r="BD56">
        <v>4.2938999999999998</v>
      </c>
      <c r="BE56">
        <v>0</v>
      </c>
      <c r="BF56">
        <v>0</v>
      </c>
      <c r="BG56">
        <v>0</v>
      </c>
      <c r="BH56">
        <v>2.2964999999999999E-2</v>
      </c>
      <c r="BI56">
        <v>0.819241</v>
      </c>
      <c r="BJ56">
        <v>0</v>
      </c>
      <c r="BK56">
        <v>0</v>
      </c>
      <c r="BL56">
        <v>0</v>
      </c>
      <c r="BM56">
        <v>2.0133999999999999E-2</v>
      </c>
      <c r="BN56">
        <v>0</v>
      </c>
      <c r="BO56">
        <v>2</v>
      </c>
      <c r="BP56">
        <v>1.1000000000000001</v>
      </c>
      <c r="BQ56">
        <v>3.542468</v>
      </c>
      <c r="BR56">
        <v>2.5514770000000002</v>
      </c>
      <c r="BS56">
        <v>1.61</v>
      </c>
      <c r="BT56">
        <v>0</v>
      </c>
      <c r="BU56">
        <v>2.6617160000000002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</v>
      </c>
      <c r="CC56">
        <v>0.88</v>
      </c>
      <c r="CD56">
        <v>0.44</v>
      </c>
      <c r="CE56">
        <v>0.87</v>
      </c>
      <c r="CF56">
        <v>0.2</v>
      </c>
      <c r="CG56">
        <v>1.45</v>
      </c>
      <c r="CH56">
        <v>0.48761100000000002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1.771234</v>
      </c>
      <c r="CO56">
        <v>2.99</v>
      </c>
      <c r="CP56">
        <v>2.5259830000000001</v>
      </c>
      <c r="CQ56">
        <v>2.7933979999999998</v>
      </c>
      <c r="CR56">
        <v>2.38</v>
      </c>
      <c r="CS56">
        <v>2.3414730000000001</v>
      </c>
      <c r="CT56">
        <v>1.9429620000000001</v>
      </c>
      <c r="CU56">
        <v>0.97984199999999999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81.404200999999972</v>
      </c>
    </row>
    <row r="57" spans="1:114">
      <c r="A57" t="s">
        <v>99</v>
      </c>
      <c r="B57">
        <v>0</v>
      </c>
      <c r="C57">
        <v>0</v>
      </c>
      <c r="D57">
        <v>18.660568000000001</v>
      </c>
      <c r="E57">
        <v>0</v>
      </c>
      <c r="F57">
        <v>0</v>
      </c>
      <c r="G57">
        <v>68.481795000000005</v>
      </c>
      <c r="H57">
        <v>0</v>
      </c>
      <c r="I57">
        <v>0</v>
      </c>
      <c r="J57">
        <v>82.698288000000005</v>
      </c>
      <c r="K57">
        <v>689.35378200000002</v>
      </c>
      <c r="L57">
        <v>503.90259200000003</v>
      </c>
      <c r="M57">
        <v>79.966942000000003</v>
      </c>
      <c r="N57">
        <v>120.694688</v>
      </c>
      <c r="O57">
        <v>126.520838</v>
      </c>
      <c r="P57">
        <v>106.22700500000001</v>
      </c>
      <c r="Q57">
        <v>21.485341999999999</v>
      </c>
      <c r="R57">
        <v>43.545976000000003</v>
      </c>
      <c r="S57">
        <v>26.963602000000002</v>
      </c>
      <c r="T57">
        <v>1.4276059999999999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19.6614</v>
      </c>
      <c r="AA57">
        <v>42.14808</v>
      </c>
      <c r="AB57">
        <v>43.635159999999999</v>
      </c>
      <c r="AC57">
        <v>31.709734000000001</v>
      </c>
      <c r="AD57">
        <v>0</v>
      </c>
      <c r="AE57">
        <v>53.905351000000003</v>
      </c>
      <c r="AF57">
        <v>8.7128630000000005</v>
      </c>
      <c r="AG57">
        <v>42.615938</v>
      </c>
      <c r="AH57">
        <v>25.287275000000001</v>
      </c>
      <c r="AI57">
        <v>0</v>
      </c>
      <c r="AJ57">
        <v>0</v>
      </c>
      <c r="AK57">
        <v>59.738475999999999</v>
      </c>
      <c r="AL57">
        <v>84.128799999999998</v>
      </c>
      <c r="AM57">
        <v>17.179061999999998</v>
      </c>
      <c r="AN57">
        <v>1.0144880000000001</v>
      </c>
      <c r="AO57">
        <v>0</v>
      </c>
      <c r="AP57">
        <v>8.9670000000000005</v>
      </c>
      <c r="AQ57">
        <v>0</v>
      </c>
      <c r="AR57">
        <v>44.16</v>
      </c>
      <c r="AS57">
        <v>34.647410000000001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81.404200999999972</v>
      </c>
      <c r="BA57">
        <f t="shared" si="1"/>
        <v>3130.6628469999996</v>
      </c>
      <c r="BD57">
        <v>4.2938999999999998</v>
      </c>
      <c r="BE57">
        <v>0</v>
      </c>
      <c r="BF57">
        <v>0</v>
      </c>
      <c r="BG57">
        <v>0</v>
      </c>
      <c r="BH57">
        <v>2.2964999999999999E-2</v>
      </c>
      <c r="BI57">
        <v>0.819241</v>
      </c>
      <c r="BJ57">
        <v>0</v>
      </c>
      <c r="BK57">
        <v>0</v>
      </c>
      <c r="BL57">
        <v>0</v>
      </c>
      <c r="BM57">
        <v>2.0133999999999999E-2</v>
      </c>
      <c r="BN57">
        <v>0</v>
      </c>
      <c r="BO57">
        <v>2</v>
      </c>
      <c r="BP57">
        <v>1.1000000000000001</v>
      </c>
      <c r="BQ57">
        <v>3.542468</v>
      </c>
      <c r="BR57">
        <v>2.5514770000000002</v>
      </c>
      <c r="BS57">
        <v>1.61</v>
      </c>
      <c r="BT57">
        <v>0</v>
      </c>
      <c r="BU57">
        <v>2.6617160000000002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</v>
      </c>
      <c r="CC57">
        <v>0.88</v>
      </c>
      <c r="CD57">
        <v>0.44</v>
      </c>
      <c r="CE57">
        <v>0.87</v>
      </c>
      <c r="CF57">
        <v>0.2</v>
      </c>
      <c r="CG57">
        <v>1.45</v>
      </c>
      <c r="CH57">
        <v>0.48761100000000002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1.771234</v>
      </c>
      <c r="CO57">
        <v>2.99</v>
      </c>
      <c r="CP57">
        <v>2.5259830000000001</v>
      </c>
      <c r="CQ57">
        <v>2.7933979999999998</v>
      </c>
      <c r="CR57">
        <v>2.38</v>
      </c>
      <c r="CS57">
        <v>2.3414730000000001</v>
      </c>
      <c r="CT57">
        <v>1.9429620000000001</v>
      </c>
      <c r="CU57">
        <v>0.97984199999999999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81.404200999999972</v>
      </c>
    </row>
    <row r="58" spans="1:114">
      <c r="A58" t="s">
        <v>100</v>
      </c>
      <c r="B58">
        <v>0</v>
      </c>
      <c r="C58">
        <v>0</v>
      </c>
      <c r="D58">
        <v>18.660568000000001</v>
      </c>
      <c r="E58">
        <v>0</v>
      </c>
      <c r="F58">
        <v>0</v>
      </c>
      <c r="G58">
        <v>68.481795000000005</v>
      </c>
      <c r="H58">
        <v>0</v>
      </c>
      <c r="I58">
        <v>0</v>
      </c>
      <c r="J58">
        <v>82.698288000000005</v>
      </c>
      <c r="K58">
        <v>689.35378200000002</v>
      </c>
      <c r="L58">
        <v>503.90259200000003</v>
      </c>
      <c r="M58">
        <v>79.966942000000003</v>
      </c>
      <c r="N58">
        <v>120.694688</v>
      </c>
      <c r="O58">
        <v>126.520838</v>
      </c>
      <c r="P58">
        <v>106.22700500000001</v>
      </c>
      <c r="Q58">
        <v>21.485341999999999</v>
      </c>
      <c r="R58">
        <v>43.545976000000003</v>
      </c>
      <c r="S58">
        <v>26.963602000000002</v>
      </c>
      <c r="T58">
        <v>1.4276059999999999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19.6614</v>
      </c>
      <c r="AA58">
        <v>42.14808</v>
      </c>
      <c r="AB58">
        <v>43.635159999999999</v>
      </c>
      <c r="AC58">
        <v>31.709734000000001</v>
      </c>
      <c r="AD58">
        <v>0</v>
      </c>
      <c r="AE58">
        <v>53.905351000000003</v>
      </c>
      <c r="AF58">
        <v>8.7128630000000005</v>
      </c>
      <c r="AG58">
        <v>42.615938</v>
      </c>
      <c r="AH58">
        <v>25.287275000000001</v>
      </c>
      <c r="AI58">
        <v>0</v>
      </c>
      <c r="AJ58">
        <v>0</v>
      </c>
      <c r="AK58">
        <v>59.738475999999999</v>
      </c>
      <c r="AL58">
        <v>84.128799999999998</v>
      </c>
      <c r="AM58">
        <v>17.179061999999998</v>
      </c>
      <c r="AN58">
        <v>1.0144880000000001</v>
      </c>
      <c r="AO58">
        <v>0</v>
      </c>
      <c r="AP58">
        <v>8.9670000000000005</v>
      </c>
      <c r="AQ58">
        <v>0</v>
      </c>
      <c r="AR58">
        <v>44.16</v>
      </c>
      <c r="AS58">
        <v>34.647410000000001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81.404200999999972</v>
      </c>
      <c r="BA58">
        <f t="shared" si="1"/>
        <v>3130.6628469999996</v>
      </c>
      <c r="BD58">
        <v>4.2938999999999998</v>
      </c>
      <c r="BE58">
        <v>0</v>
      </c>
      <c r="BF58">
        <v>0</v>
      </c>
      <c r="BG58">
        <v>0</v>
      </c>
      <c r="BH58">
        <v>2.2964999999999999E-2</v>
      </c>
      <c r="BI58">
        <v>0.819241</v>
      </c>
      <c r="BJ58">
        <v>0</v>
      </c>
      <c r="BK58">
        <v>0</v>
      </c>
      <c r="BL58">
        <v>0</v>
      </c>
      <c r="BM58">
        <v>2.0133999999999999E-2</v>
      </c>
      <c r="BN58">
        <v>0</v>
      </c>
      <c r="BO58">
        <v>2</v>
      </c>
      <c r="BP58">
        <v>1.1000000000000001</v>
      </c>
      <c r="BQ58">
        <v>3.542468</v>
      </c>
      <c r="BR58">
        <v>2.5514770000000002</v>
      </c>
      <c r="BS58">
        <v>1.61</v>
      </c>
      <c r="BT58">
        <v>0</v>
      </c>
      <c r="BU58">
        <v>2.6617160000000002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</v>
      </c>
      <c r="CC58">
        <v>0.88</v>
      </c>
      <c r="CD58">
        <v>0.44</v>
      </c>
      <c r="CE58">
        <v>0.87</v>
      </c>
      <c r="CF58">
        <v>0.2</v>
      </c>
      <c r="CG58">
        <v>1.45</v>
      </c>
      <c r="CH58">
        <v>0.48761100000000002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1.771234</v>
      </c>
      <c r="CO58">
        <v>2.99</v>
      </c>
      <c r="CP58">
        <v>2.5259830000000001</v>
      </c>
      <c r="CQ58">
        <v>2.7933979999999998</v>
      </c>
      <c r="CR58">
        <v>2.38</v>
      </c>
      <c r="CS58">
        <v>2.3414730000000001</v>
      </c>
      <c r="CT58">
        <v>1.9429620000000001</v>
      </c>
      <c r="CU58">
        <v>0.97984199999999999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81.404200999999972</v>
      </c>
    </row>
    <row r="59" spans="1:114">
      <c r="A59" t="s">
        <v>101</v>
      </c>
      <c r="B59">
        <v>0</v>
      </c>
      <c r="C59">
        <v>0</v>
      </c>
      <c r="D59">
        <v>18.660568000000001</v>
      </c>
      <c r="E59">
        <v>0</v>
      </c>
      <c r="F59">
        <v>0</v>
      </c>
      <c r="G59">
        <v>68.481795000000005</v>
      </c>
      <c r="H59">
        <v>0</v>
      </c>
      <c r="I59">
        <v>0</v>
      </c>
      <c r="J59">
        <v>82.698288000000005</v>
      </c>
      <c r="K59">
        <v>689.35378200000002</v>
      </c>
      <c r="L59">
        <v>503.90259200000003</v>
      </c>
      <c r="M59">
        <v>79.966942000000003</v>
      </c>
      <c r="N59">
        <v>120.694688</v>
      </c>
      <c r="O59">
        <v>126.520838</v>
      </c>
      <c r="P59">
        <v>106.22700500000001</v>
      </c>
      <c r="Q59">
        <v>21.485341999999999</v>
      </c>
      <c r="R59">
        <v>43.545976000000003</v>
      </c>
      <c r="S59">
        <v>26.963602000000002</v>
      </c>
      <c r="T59">
        <v>1.4276059999999999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19.6614</v>
      </c>
      <c r="AA59">
        <v>42.14808</v>
      </c>
      <c r="AB59">
        <v>43.635159999999999</v>
      </c>
      <c r="AC59">
        <v>31.709734000000001</v>
      </c>
      <c r="AD59">
        <v>9.9151360000000004</v>
      </c>
      <c r="AE59">
        <v>53.905351000000003</v>
      </c>
      <c r="AF59">
        <v>8.7128630000000005</v>
      </c>
      <c r="AG59">
        <v>42.615938</v>
      </c>
      <c r="AH59">
        <v>50.574548999999998</v>
      </c>
      <c r="AI59">
        <v>0</v>
      </c>
      <c r="AJ59">
        <v>0</v>
      </c>
      <c r="AK59">
        <v>59.738475999999999</v>
      </c>
      <c r="AL59">
        <v>84.128799999999998</v>
      </c>
      <c r="AM59">
        <v>17.179061999999998</v>
      </c>
      <c r="AN59">
        <v>1.0144880000000001</v>
      </c>
      <c r="AO59">
        <v>0</v>
      </c>
      <c r="AP59">
        <v>1.9215</v>
      </c>
      <c r="AQ59">
        <v>0</v>
      </c>
      <c r="AR59">
        <v>50.783999999999999</v>
      </c>
      <c r="AS59">
        <v>34.647410000000001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81.891810999999976</v>
      </c>
      <c r="BA59">
        <f t="shared" si="1"/>
        <v>3165.9313669999997</v>
      </c>
      <c r="BD59">
        <v>4.2938999999999998</v>
      </c>
      <c r="BE59">
        <v>0</v>
      </c>
      <c r="BF59">
        <v>0</v>
      </c>
      <c r="BG59">
        <v>0</v>
      </c>
      <c r="BH59">
        <v>2.2964999999999999E-2</v>
      </c>
      <c r="BI59">
        <v>0.819241</v>
      </c>
      <c r="BJ59">
        <v>0</v>
      </c>
      <c r="BK59">
        <v>0</v>
      </c>
      <c r="BL59">
        <v>0</v>
      </c>
      <c r="BM59">
        <v>2.0133999999999999E-2</v>
      </c>
      <c r="BN59">
        <v>0</v>
      </c>
      <c r="BO59">
        <v>2</v>
      </c>
      <c r="BP59">
        <v>1.1000000000000001</v>
      </c>
      <c r="BQ59">
        <v>3.542468</v>
      </c>
      <c r="BR59">
        <v>2.5514770000000002</v>
      </c>
      <c r="BS59">
        <v>1.61</v>
      </c>
      <c r="BT59">
        <v>0</v>
      </c>
      <c r="BU59">
        <v>2.6617160000000002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</v>
      </c>
      <c r="CC59">
        <v>0.88</v>
      </c>
      <c r="CD59">
        <v>0.44</v>
      </c>
      <c r="CE59">
        <v>0.87</v>
      </c>
      <c r="CF59">
        <v>0.2</v>
      </c>
      <c r="CG59">
        <v>1.45</v>
      </c>
      <c r="CH59">
        <v>0.975221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1.771234</v>
      </c>
      <c r="CO59">
        <v>2.99</v>
      </c>
      <c r="CP59">
        <v>2.5259830000000001</v>
      </c>
      <c r="CQ59">
        <v>2.7933979999999998</v>
      </c>
      <c r="CR59">
        <v>2.38</v>
      </c>
      <c r="CS59">
        <v>2.3414730000000001</v>
      </c>
      <c r="CT59">
        <v>1.9429620000000001</v>
      </c>
      <c r="CU59">
        <v>0.97984199999999999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81.891810999999976</v>
      </c>
    </row>
    <row r="60" spans="1:114">
      <c r="A60" t="s">
        <v>102</v>
      </c>
      <c r="B60">
        <v>0</v>
      </c>
      <c r="C60">
        <v>0</v>
      </c>
      <c r="D60">
        <v>18.660568000000001</v>
      </c>
      <c r="E60">
        <v>0</v>
      </c>
      <c r="F60">
        <v>0</v>
      </c>
      <c r="G60">
        <v>68.481795000000005</v>
      </c>
      <c r="H60">
        <v>0</v>
      </c>
      <c r="I60">
        <v>0</v>
      </c>
      <c r="J60">
        <v>82.698288000000005</v>
      </c>
      <c r="K60">
        <v>689.35378200000002</v>
      </c>
      <c r="L60">
        <v>503.90259200000003</v>
      </c>
      <c r="M60">
        <v>79.966942000000003</v>
      </c>
      <c r="N60">
        <v>120.694688</v>
      </c>
      <c r="O60">
        <v>126.520838</v>
      </c>
      <c r="P60">
        <v>106.22700500000001</v>
      </c>
      <c r="Q60">
        <v>21.485341999999999</v>
      </c>
      <c r="R60">
        <v>43.545976000000003</v>
      </c>
      <c r="S60">
        <v>26.963602000000002</v>
      </c>
      <c r="T60">
        <v>1.4276059999999999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19.6614</v>
      </c>
      <c r="AA60">
        <v>42.14808</v>
      </c>
      <c r="AB60">
        <v>43.635159999999999</v>
      </c>
      <c r="AC60">
        <v>31.709734000000001</v>
      </c>
      <c r="AD60">
        <v>19.830271</v>
      </c>
      <c r="AE60">
        <v>53.905351000000003</v>
      </c>
      <c r="AF60">
        <v>8.7128630000000005</v>
      </c>
      <c r="AG60">
        <v>42.615938</v>
      </c>
      <c r="AH60">
        <v>54.772032000000003</v>
      </c>
      <c r="AI60">
        <v>0</v>
      </c>
      <c r="AJ60">
        <v>0</v>
      </c>
      <c r="AK60">
        <v>59.738475999999999</v>
      </c>
      <c r="AL60">
        <v>84.128799999999998</v>
      </c>
      <c r="AM60">
        <v>17.179061999999998</v>
      </c>
      <c r="AN60">
        <v>1.0144880000000001</v>
      </c>
      <c r="AO60">
        <v>0</v>
      </c>
      <c r="AP60">
        <v>1.9215</v>
      </c>
      <c r="AQ60">
        <v>0</v>
      </c>
      <c r="AR60">
        <v>50.783999999999999</v>
      </c>
      <c r="AS60">
        <v>34.647410000000001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81.96954599999998</v>
      </c>
      <c r="BA60">
        <f t="shared" si="1"/>
        <v>3180.1217199999992</v>
      </c>
      <c r="BD60">
        <v>4.2938999999999998</v>
      </c>
      <c r="BE60">
        <v>0</v>
      </c>
      <c r="BF60">
        <v>0</v>
      </c>
      <c r="BG60">
        <v>0</v>
      </c>
      <c r="BH60">
        <v>2.2964999999999999E-2</v>
      </c>
      <c r="BI60">
        <v>0.819241</v>
      </c>
      <c r="BJ60">
        <v>0</v>
      </c>
      <c r="BK60">
        <v>0</v>
      </c>
      <c r="BL60">
        <v>0</v>
      </c>
      <c r="BM60">
        <v>2.0133999999999999E-2</v>
      </c>
      <c r="BN60">
        <v>0</v>
      </c>
      <c r="BO60">
        <v>2</v>
      </c>
      <c r="BP60">
        <v>1.1000000000000001</v>
      </c>
      <c r="BQ60">
        <v>3.542468</v>
      </c>
      <c r="BR60">
        <v>2.5514770000000002</v>
      </c>
      <c r="BS60">
        <v>1.61</v>
      </c>
      <c r="BT60">
        <v>0</v>
      </c>
      <c r="BU60">
        <v>2.6617160000000002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</v>
      </c>
      <c r="CC60">
        <v>0.88</v>
      </c>
      <c r="CD60">
        <v>0.44</v>
      </c>
      <c r="CE60">
        <v>0.87</v>
      </c>
      <c r="CF60">
        <v>0.2</v>
      </c>
      <c r="CG60">
        <v>1.45</v>
      </c>
      <c r="CH60">
        <v>1.052956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1.771234</v>
      </c>
      <c r="CO60">
        <v>2.99</v>
      </c>
      <c r="CP60">
        <v>2.5259830000000001</v>
      </c>
      <c r="CQ60">
        <v>2.7933979999999998</v>
      </c>
      <c r="CR60">
        <v>2.38</v>
      </c>
      <c r="CS60">
        <v>2.3414730000000001</v>
      </c>
      <c r="CT60">
        <v>1.9429620000000001</v>
      </c>
      <c r="CU60">
        <v>0.97984199999999999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81.96954599999998</v>
      </c>
    </row>
    <row r="61" spans="1:114">
      <c r="A61" t="s">
        <v>103</v>
      </c>
      <c r="B61">
        <v>0</v>
      </c>
      <c r="C61">
        <v>0</v>
      </c>
      <c r="D61">
        <v>18.660568000000001</v>
      </c>
      <c r="E61">
        <v>0</v>
      </c>
      <c r="F61">
        <v>0</v>
      </c>
      <c r="G61">
        <v>68.481795000000005</v>
      </c>
      <c r="H61">
        <v>0</v>
      </c>
      <c r="I61">
        <v>0</v>
      </c>
      <c r="J61">
        <v>82.698288000000005</v>
      </c>
      <c r="K61">
        <v>689.35378200000002</v>
      </c>
      <c r="L61">
        <v>503.90259200000003</v>
      </c>
      <c r="M61">
        <v>79.966942000000003</v>
      </c>
      <c r="N61">
        <v>120.694688</v>
      </c>
      <c r="O61">
        <v>126.520838</v>
      </c>
      <c r="P61">
        <v>106.22700500000001</v>
      </c>
      <c r="Q61">
        <v>21.485341999999999</v>
      </c>
      <c r="R61">
        <v>43.545976000000003</v>
      </c>
      <c r="S61">
        <v>26.963602000000002</v>
      </c>
      <c r="T61">
        <v>1.4276059999999999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19.6614</v>
      </c>
      <c r="AA61">
        <v>42.14808</v>
      </c>
      <c r="AB61">
        <v>43.635159999999999</v>
      </c>
      <c r="AC61">
        <v>31.709734000000001</v>
      </c>
      <c r="AD61">
        <v>19.830271</v>
      </c>
      <c r="AE61">
        <v>53.905351000000003</v>
      </c>
      <c r="AF61">
        <v>8.7128630000000005</v>
      </c>
      <c r="AG61">
        <v>42.615938</v>
      </c>
      <c r="AH61">
        <v>75.861823999999999</v>
      </c>
      <c r="AI61">
        <v>0</v>
      </c>
      <c r="AJ61">
        <v>0</v>
      </c>
      <c r="AK61">
        <v>59.738475999999999</v>
      </c>
      <c r="AL61">
        <v>84.128799999999998</v>
      </c>
      <c r="AM61">
        <v>17.179061999999998</v>
      </c>
      <c r="AN61">
        <v>1.0144880000000001</v>
      </c>
      <c r="AO61">
        <v>0</v>
      </c>
      <c r="AP61">
        <v>1.9215</v>
      </c>
      <c r="AQ61">
        <v>0</v>
      </c>
      <c r="AR61">
        <v>50.783999999999999</v>
      </c>
      <c r="AS61">
        <v>34.647410000000001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82.379421999999977</v>
      </c>
      <c r="BA61">
        <f t="shared" si="1"/>
        <v>3201.6213879999996</v>
      </c>
      <c r="BD61">
        <v>4.2938999999999998</v>
      </c>
      <c r="BE61">
        <v>0</v>
      </c>
      <c r="BF61">
        <v>0</v>
      </c>
      <c r="BG61">
        <v>0</v>
      </c>
      <c r="BH61">
        <v>2.2964999999999999E-2</v>
      </c>
      <c r="BI61">
        <v>0.819241</v>
      </c>
      <c r="BJ61">
        <v>0</v>
      </c>
      <c r="BK61">
        <v>0</v>
      </c>
      <c r="BL61">
        <v>0</v>
      </c>
      <c r="BM61">
        <v>2.0133999999999999E-2</v>
      </c>
      <c r="BN61">
        <v>0</v>
      </c>
      <c r="BO61">
        <v>2</v>
      </c>
      <c r="BP61">
        <v>1.1000000000000001</v>
      </c>
      <c r="BQ61">
        <v>3.542468</v>
      </c>
      <c r="BR61">
        <v>2.5514770000000002</v>
      </c>
      <c r="BS61">
        <v>1.61</v>
      </c>
      <c r="BT61">
        <v>0</v>
      </c>
      <c r="BU61">
        <v>2.6617160000000002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</v>
      </c>
      <c r="CC61">
        <v>0.88</v>
      </c>
      <c r="CD61">
        <v>0.44</v>
      </c>
      <c r="CE61">
        <v>0.87</v>
      </c>
      <c r="CF61">
        <v>0.2</v>
      </c>
      <c r="CG61">
        <v>1.45</v>
      </c>
      <c r="CH61">
        <v>1.4628319999999999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1.771234</v>
      </c>
      <c r="CO61">
        <v>2.99</v>
      </c>
      <c r="CP61">
        <v>2.5259830000000001</v>
      </c>
      <c r="CQ61">
        <v>2.7933979999999998</v>
      </c>
      <c r="CR61">
        <v>2.38</v>
      </c>
      <c r="CS61">
        <v>2.3414730000000001</v>
      </c>
      <c r="CT61">
        <v>1.9429620000000001</v>
      </c>
      <c r="CU61">
        <v>0.97984199999999999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82.379421999999977</v>
      </c>
    </row>
    <row r="62" spans="1:114">
      <c r="A62" t="s">
        <v>104</v>
      </c>
      <c r="B62">
        <v>0</v>
      </c>
      <c r="C62">
        <v>0</v>
      </c>
      <c r="D62">
        <v>18.660568000000001</v>
      </c>
      <c r="E62">
        <v>0</v>
      </c>
      <c r="F62">
        <v>0</v>
      </c>
      <c r="G62">
        <v>68.481795000000005</v>
      </c>
      <c r="H62">
        <v>0</v>
      </c>
      <c r="I62">
        <v>0</v>
      </c>
      <c r="J62">
        <v>82.698288000000005</v>
      </c>
      <c r="K62">
        <v>689.35378200000002</v>
      </c>
      <c r="L62">
        <v>503.90259200000003</v>
      </c>
      <c r="M62">
        <v>79.966942000000003</v>
      </c>
      <c r="N62">
        <v>120.694688</v>
      </c>
      <c r="O62">
        <v>126.520838</v>
      </c>
      <c r="P62">
        <v>106.22700500000001</v>
      </c>
      <c r="Q62">
        <v>21.485341999999999</v>
      </c>
      <c r="R62">
        <v>43.545976000000003</v>
      </c>
      <c r="S62">
        <v>26.963602000000002</v>
      </c>
      <c r="T62">
        <v>1.4276059999999999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19.6614</v>
      </c>
      <c r="AA62">
        <v>42.14808</v>
      </c>
      <c r="AB62">
        <v>43.635159999999999</v>
      </c>
      <c r="AC62">
        <v>31.709734000000001</v>
      </c>
      <c r="AD62">
        <v>19.830271</v>
      </c>
      <c r="AE62">
        <v>53.905351000000003</v>
      </c>
      <c r="AF62">
        <v>8.7128630000000005</v>
      </c>
      <c r="AG62">
        <v>42.615938</v>
      </c>
      <c r="AH62">
        <v>101.149098</v>
      </c>
      <c r="AI62">
        <v>0</v>
      </c>
      <c r="AJ62">
        <v>0</v>
      </c>
      <c r="AK62">
        <v>59.738475999999999</v>
      </c>
      <c r="AL62">
        <v>84.128799999999998</v>
      </c>
      <c r="AM62">
        <v>17.179061999999998</v>
      </c>
      <c r="AN62">
        <v>1.0144880000000001</v>
      </c>
      <c r="AO62">
        <v>0</v>
      </c>
      <c r="AP62">
        <v>1.9215</v>
      </c>
      <c r="AQ62">
        <v>0</v>
      </c>
      <c r="AR62">
        <v>50.783999999999999</v>
      </c>
      <c r="AS62">
        <v>34.647410000000001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83.666800999999978</v>
      </c>
      <c r="BA62">
        <f t="shared" si="1"/>
        <v>3228.1960409999992</v>
      </c>
      <c r="BD62">
        <v>4.2938999999999998</v>
      </c>
      <c r="BE62">
        <v>0</v>
      </c>
      <c r="BF62">
        <v>0</v>
      </c>
      <c r="BG62">
        <v>0</v>
      </c>
      <c r="BH62">
        <v>2.2964999999999999E-2</v>
      </c>
      <c r="BI62">
        <v>0.819241</v>
      </c>
      <c r="BJ62">
        <v>0</v>
      </c>
      <c r="BK62">
        <v>0</v>
      </c>
      <c r="BL62">
        <v>0</v>
      </c>
      <c r="BM62">
        <v>2.0133999999999999E-2</v>
      </c>
      <c r="BN62">
        <v>0</v>
      </c>
      <c r="BO62">
        <v>2</v>
      </c>
      <c r="BP62">
        <v>1.1000000000000001</v>
      </c>
      <c r="BQ62">
        <v>3.542468</v>
      </c>
      <c r="BR62">
        <v>2.5514770000000002</v>
      </c>
      <c r="BS62">
        <v>1.61</v>
      </c>
      <c r="BT62">
        <v>0.85976900000000001</v>
      </c>
      <c r="BU62">
        <v>2.6617160000000002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</v>
      </c>
      <c r="CC62">
        <v>0.84</v>
      </c>
      <c r="CD62">
        <v>0.42</v>
      </c>
      <c r="CE62">
        <v>0.87</v>
      </c>
      <c r="CF62">
        <v>0.2</v>
      </c>
      <c r="CG62">
        <v>1.45</v>
      </c>
      <c r="CH62">
        <v>1.950442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1.771234</v>
      </c>
      <c r="CO62">
        <v>2.99</v>
      </c>
      <c r="CP62">
        <v>2.5259830000000001</v>
      </c>
      <c r="CQ62">
        <v>2.7933979999999998</v>
      </c>
      <c r="CR62">
        <v>2.38</v>
      </c>
      <c r="CS62">
        <v>2.3414730000000001</v>
      </c>
      <c r="CT62">
        <v>1.9429620000000001</v>
      </c>
      <c r="CU62">
        <v>0.97984199999999999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83.666800999999978</v>
      </c>
    </row>
    <row r="63" spans="1:114">
      <c r="A63" t="s">
        <v>105</v>
      </c>
      <c r="B63">
        <v>0</v>
      </c>
      <c r="C63">
        <v>0</v>
      </c>
      <c r="D63">
        <v>18.660568000000001</v>
      </c>
      <c r="E63">
        <v>0</v>
      </c>
      <c r="F63">
        <v>0</v>
      </c>
      <c r="G63">
        <v>68.481795000000005</v>
      </c>
      <c r="H63">
        <v>0</v>
      </c>
      <c r="I63">
        <v>0</v>
      </c>
      <c r="J63">
        <v>82.698288000000005</v>
      </c>
      <c r="K63">
        <v>689.35378200000002</v>
      </c>
      <c r="L63">
        <v>503.90259200000003</v>
      </c>
      <c r="M63">
        <v>79.966942000000003</v>
      </c>
      <c r="N63">
        <v>120.694688</v>
      </c>
      <c r="O63">
        <v>126.520838</v>
      </c>
      <c r="P63">
        <v>117.857699</v>
      </c>
      <c r="Q63">
        <v>21.485341999999999</v>
      </c>
      <c r="R63">
        <v>43.545976000000003</v>
      </c>
      <c r="S63">
        <v>26.963602000000002</v>
      </c>
      <c r="T63">
        <v>1.4276059999999999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19.6614</v>
      </c>
      <c r="AA63">
        <v>42.14808</v>
      </c>
      <c r="AB63">
        <v>43.635159999999999</v>
      </c>
      <c r="AC63">
        <v>31.709734000000001</v>
      </c>
      <c r="AD63">
        <v>19.830271</v>
      </c>
      <c r="AE63">
        <v>53.905351000000003</v>
      </c>
      <c r="AF63">
        <v>8.7128630000000005</v>
      </c>
      <c r="AG63">
        <v>42.615938</v>
      </c>
      <c r="AH63">
        <v>126.436373</v>
      </c>
      <c r="AI63">
        <v>0</v>
      </c>
      <c r="AJ63">
        <v>0</v>
      </c>
      <c r="AK63">
        <v>59.738475999999999</v>
      </c>
      <c r="AL63">
        <v>84.128799999999998</v>
      </c>
      <c r="AM63">
        <v>17.179061999999998</v>
      </c>
      <c r="AN63">
        <v>1.0144880000000001</v>
      </c>
      <c r="AO63">
        <v>0</v>
      </c>
      <c r="AP63">
        <v>1.9215</v>
      </c>
      <c r="AQ63">
        <v>0</v>
      </c>
      <c r="AR63">
        <v>52.991999999999997</v>
      </c>
      <c r="AS63">
        <v>35.652698999999998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84.210703999999978</v>
      </c>
      <c r="BA63">
        <f t="shared" si="1"/>
        <v>3268.8712019999998</v>
      </c>
      <c r="BD63">
        <v>4.2938999999999998</v>
      </c>
      <c r="BE63">
        <v>0</v>
      </c>
      <c r="BF63">
        <v>0</v>
      </c>
      <c r="BG63">
        <v>0</v>
      </c>
      <c r="BH63">
        <v>2.2964999999999999E-2</v>
      </c>
      <c r="BI63">
        <v>0.819241</v>
      </c>
      <c r="BJ63">
        <v>0</v>
      </c>
      <c r="BK63">
        <v>0</v>
      </c>
      <c r="BL63">
        <v>0</v>
      </c>
      <c r="BM63">
        <v>2.0133999999999999E-2</v>
      </c>
      <c r="BN63">
        <v>0</v>
      </c>
      <c r="BO63">
        <v>2</v>
      </c>
      <c r="BP63">
        <v>1.1000000000000001</v>
      </c>
      <c r="BQ63">
        <v>3.542468</v>
      </c>
      <c r="BR63">
        <v>2.5514770000000002</v>
      </c>
      <c r="BS63">
        <v>1.61</v>
      </c>
      <c r="BT63">
        <v>1.063965</v>
      </c>
      <c r="BU63">
        <v>2.813812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</v>
      </c>
      <c r="CC63">
        <v>0.84</v>
      </c>
      <c r="CD63">
        <v>0.42</v>
      </c>
      <c r="CE63">
        <v>0.87</v>
      </c>
      <c r="CF63">
        <v>0.2</v>
      </c>
      <c r="CG63">
        <v>1.1499999999999999</v>
      </c>
      <c r="CH63">
        <v>2.438053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1.771234</v>
      </c>
      <c r="CO63">
        <v>2.99</v>
      </c>
      <c r="CP63">
        <v>2.5259830000000001</v>
      </c>
      <c r="CQ63">
        <v>2.7933979999999998</v>
      </c>
      <c r="CR63">
        <v>2.38</v>
      </c>
      <c r="CS63">
        <v>2.3414730000000001</v>
      </c>
      <c r="CT63">
        <v>1.9429620000000001</v>
      </c>
      <c r="CU63">
        <v>0.97984199999999999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84.210703999999978</v>
      </c>
    </row>
    <row r="64" spans="1:114">
      <c r="A64" t="s">
        <v>106</v>
      </c>
      <c r="B64">
        <v>0</v>
      </c>
      <c r="C64">
        <v>0</v>
      </c>
      <c r="D64">
        <v>18.660568000000001</v>
      </c>
      <c r="E64">
        <v>0</v>
      </c>
      <c r="F64">
        <v>0</v>
      </c>
      <c r="G64">
        <v>68.481795000000005</v>
      </c>
      <c r="H64">
        <v>0</v>
      </c>
      <c r="I64">
        <v>0</v>
      </c>
      <c r="J64">
        <v>82.698288000000005</v>
      </c>
      <c r="K64">
        <v>689.35378200000002</v>
      </c>
      <c r="L64">
        <v>503.90259200000003</v>
      </c>
      <c r="M64">
        <v>79.966942000000003</v>
      </c>
      <c r="N64">
        <v>120.694688</v>
      </c>
      <c r="O64">
        <v>126.520838</v>
      </c>
      <c r="P64">
        <v>121.73459699999999</v>
      </c>
      <c r="Q64">
        <v>21.485341999999999</v>
      </c>
      <c r="R64">
        <v>43.545976000000003</v>
      </c>
      <c r="S64">
        <v>26.963602000000002</v>
      </c>
      <c r="T64">
        <v>1.4276059999999999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19.6614</v>
      </c>
      <c r="AA64">
        <v>42.14808</v>
      </c>
      <c r="AB64">
        <v>43.635159999999999</v>
      </c>
      <c r="AC64">
        <v>31.709734000000001</v>
      </c>
      <c r="AD64">
        <v>19.830271</v>
      </c>
      <c r="AE64">
        <v>53.905351000000003</v>
      </c>
      <c r="AF64">
        <v>8.7128630000000005</v>
      </c>
      <c r="AG64">
        <v>42.615938</v>
      </c>
      <c r="AH64">
        <v>151.723648</v>
      </c>
      <c r="AI64">
        <v>0</v>
      </c>
      <c r="AJ64">
        <v>0</v>
      </c>
      <c r="AK64">
        <v>59.738475999999999</v>
      </c>
      <c r="AL64">
        <v>84.128799999999998</v>
      </c>
      <c r="AM64">
        <v>17.179061999999998</v>
      </c>
      <c r="AN64">
        <v>1.0144880000000001</v>
      </c>
      <c r="AO64">
        <v>0</v>
      </c>
      <c r="AP64">
        <v>1.9215</v>
      </c>
      <c r="AQ64">
        <v>0</v>
      </c>
      <c r="AR64">
        <v>52.991999999999997</v>
      </c>
      <c r="AS64">
        <v>35.652698999999998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85.249537999999973</v>
      </c>
      <c r="BA64">
        <f t="shared" si="1"/>
        <v>3299.0742089999999</v>
      </c>
      <c r="BD64">
        <v>4.2938999999999998</v>
      </c>
      <c r="BE64">
        <v>0</v>
      </c>
      <c r="BF64">
        <v>0</v>
      </c>
      <c r="BG64">
        <v>0</v>
      </c>
      <c r="BH64">
        <v>2.2964999999999999E-2</v>
      </c>
      <c r="BI64">
        <v>0.819241</v>
      </c>
      <c r="BJ64">
        <v>0</v>
      </c>
      <c r="BK64">
        <v>0</v>
      </c>
      <c r="BL64">
        <v>0</v>
      </c>
      <c r="BM64">
        <v>2.0133999999999999E-2</v>
      </c>
      <c r="BN64">
        <v>0</v>
      </c>
      <c r="BO64">
        <v>2</v>
      </c>
      <c r="BP64">
        <v>1.1000000000000001</v>
      </c>
      <c r="BQ64">
        <v>3.542468</v>
      </c>
      <c r="BR64">
        <v>2.5514770000000002</v>
      </c>
      <c r="BS64">
        <v>1.61</v>
      </c>
      <c r="BT64">
        <v>1.6120680000000001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</v>
      </c>
      <c r="CC64">
        <v>0.84</v>
      </c>
      <c r="CD64">
        <v>0.42</v>
      </c>
      <c r="CE64">
        <v>0.87</v>
      </c>
      <c r="CF64">
        <v>0.2</v>
      </c>
      <c r="CG64">
        <v>1.04</v>
      </c>
      <c r="CH64">
        <v>2.8832620000000002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1.771234</v>
      </c>
      <c r="CO64">
        <v>2.99</v>
      </c>
      <c r="CP64">
        <v>2.5259830000000001</v>
      </c>
      <c r="CQ64">
        <v>2.7933979999999998</v>
      </c>
      <c r="CR64">
        <v>2.38</v>
      </c>
      <c r="CS64">
        <v>2.3414730000000001</v>
      </c>
      <c r="CT64">
        <v>1.9429620000000001</v>
      </c>
      <c r="CU64">
        <v>0.97984199999999999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85.249537999999973</v>
      </c>
    </row>
    <row r="65" spans="1:114">
      <c r="A65" t="s">
        <v>107</v>
      </c>
      <c r="B65">
        <v>0</v>
      </c>
      <c r="C65">
        <v>0</v>
      </c>
      <c r="D65">
        <v>18.660568000000001</v>
      </c>
      <c r="E65">
        <v>0</v>
      </c>
      <c r="F65">
        <v>0</v>
      </c>
      <c r="G65">
        <v>68.481795000000005</v>
      </c>
      <c r="H65">
        <v>0</v>
      </c>
      <c r="I65">
        <v>0</v>
      </c>
      <c r="J65">
        <v>82.698288000000005</v>
      </c>
      <c r="K65">
        <v>689.35378200000002</v>
      </c>
      <c r="L65">
        <v>503.90259200000003</v>
      </c>
      <c r="M65">
        <v>79.966942000000003</v>
      </c>
      <c r="N65">
        <v>120.694688</v>
      </c>
      <c r="O65">
        <v>126.520838</v>
      </c>
      <c r="P65">
        <v>125.61149500000001</v>
      </c>
      <c r="Q65">
        <v>21.485341999999999</v>
      </c>
      <c r="R65">
        <v>43.545976000000003</v>
      </c>
      <c r="S65">
        <v>26.963602000000002</v>
      </c>
      <c r="T65">
        <v>1.4276059999999999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19.6614</v>
      </c>
      <c r="AA65">
        <v>42.14808</v>
      </c>
      <c r="AB65">
        <v>43.635159999999999</v>
      </c>
      <c r="AC65">
        <v>31.709734000000001</v>
      </c>
      <c r="AD65">
        <v>19.830271</v>
      </c>
      <c r="AE65">
        <v>53.905351000000003</v>
      </c>
      <c r="AF65">
        <v>8.7128630000000005</v>
      </c>
      <c r="AG65">
        <v>42.615938</v>
      </c>
      <c r="AH65">
        <v>151.723648</v>
      </c>
      <c r="AI65">
        <v>0</v>
      </c>
      <c r="AJ65">
        <v>0</v>
      </c>
      <c r="AK65">
        <v>59.738475999999999</v>
      </c>
      <c r="AL65">
        <v>67.396000000000001</v>
      </c>
      <c r="AM65">
        <v>17.179061999999998</v>
      </c>
      <c r="AN65">
        <v>1.0144880000000001</v>
      </c>
      <c r="AO65">
        <v>0</v>
      </c>
      <c r="AP65">
        <v>3.2025000000000001</v>
      </c>
      <c r="AQ65">
        <v>0</v>
      </c>
      <c r="AR65">
        <v>50.783999999999999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85.733028999999988</v>
      </c>
      <c r="BA65">
        <f t="shared" si="1"/>
        <v>3284.7695089999997</v>
      </c>
      <c r="BD65">
        <v>4.2938999999999998</v>
      </c>
      <c r="BE65">
        <v>0</v>
      </c>
      <c r="BF65">
        <v>0</v>
      </c>
      <c r="BG65">
        <v>0</v>
      </c>
      <c r="BH65">
        <v>2.2964999999999999E-2</v>
      </c>
      <c r="BI65">
        <v>0.819241</v>
      </c>
      <c r="BJ65">
        <v>0</v>
      </c>
      <c r="BK65">
        <v>0</v>
      </c>
      <c r="BL65">
        <v>0</v>
      </c>
      <c r="BM65">
        <v>2.0133999999999999E-2</v>
      </c>
      <c r="BN65">
        <v>0</v>
      </c>
      <c r="BO65">
        <v>2</v>
      </c>
      <c r="BP65">
        <v>1.1000000000000001</v>
      </c>
      <c r="BQ65">
        <v>3.542468</v>
      </c>
      <c r="BR65">
        <v>2.5514770000000002</v>
      </c>
      <c r="BS65">
        <v>1.61</v>
      </c>
      <c r="BT65">
        <v>2.1279300000000001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</v>
      </c>
      <c r="CC65">
        <v>0.84</v>
      </c>
      <c r="CD65">
        <v>0.42</v>
      </c>
      <c r="CE65">
        <v>0.87</v>
      </c>
      <c r="CF65">
        <v>0.2</v>
      </c>
      <c r="CG65">
        <v>1.04</v>
      </c>
      <c r="CH65">
        <v>2.8832620000000002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1.771234</v>
      </c>
      <c r="CO65">
        <v>2.99</v>
      </c>
      <c r="CP65">
        <v>2.5259830000000001</v>
      </c>
      <c r="CQ65">
        <v>2.7933979999999998</v>
      </c>
      <c r="CR65">
        <v>2.38</v>
      </c>
      <c r="CS65">
        <v>2.3091020000000002</v>
      </c>
      <c r="CT65">
        <v>1.9429620000000001</v>
      </c>
      <c r="CU65">
        <v>0.97984199999999999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85.733028999999988</v>
      </c>
    </row>
    <row r="66" spans="1:114">
      <c r="A66" t="s">
        <v>108</v>
      </c>
      <c r="B66">
        <v>0</v>
      </c>
      <c r="C66">
        <v>0</v>
      </c>
      <c r="D66">
        <v>18.660568000000001</v>
      </c>
      <c r="E66">
        <v>0</v>
      </c>
      <c r="F66">
        <v>0</v>
      </c>
      <c r="G66">
        <v>68.481795000000005</v>
      </c>
      <c r="H66">
        <v>0</v>
      </c>
      <c r="I66">
        <v>0</v>
      </c>
      <c r="J66">
        <v>82.698288000000005</v>
      </c>
      <c r="K66">
        <v>689.35378200000002</v>
      </c>
      <c r="L66">
        <v>503.90259200000003</v>
      </c>
      <c r="M66">
        <v>79.966942000000003</v>
      </c>
      <c r="N66">
        <v>120.694688</v>
      </c>
      <c r="O66">
        <v>126.520838</v>
      </c>
      <c r="P66">
        <v>125.61149500000001</v>
      </c>
      <c r="Q66">
        <v>21.485341999999999</v>
      </c>
      <c r="R66">
        <v>43.545976000000003</v>
      </c>
      <c r="S66">
        <v>26.963602000000002</v>
      </c>
      <c r="T66">
        <v>1.4276059999999999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19.6614</v>
      </c>
      <c r="AA66">
        <v>42.14808</v>
      </c>
      <c r="AB66">
        <v>43.635159999999999</v>
      </c>
      <c r="AC66">
        <v>31.709734000000001</v>
      </c>
      <c r="AD66">
        <v>19.830271</v>
      </c>
      <c r="AE66">
        <v>53.905351000000003</v>
      </c>
      <c r="AF66">
        <v>8.7128630000000005</v>
      </c>
      <c r="AG66">
        <v>42.615938</v>
      </c>
      <c r="AH66">
        <v>151.723648</v>
      </c>
      <c r="AI66">
        <v>0</v>
      </c>
      <c r="AJ66">
        <v>0</v>
      </c>
      <c r="AK66">
        <v>59.738475999999999</v>
      </c>
      <c r="AL66">
        <v>84.128799999999998</v>
      </c>
      <c r="AM66">
        <v>17.179061999999998</v>
      </c>
      <c r="AN66">
        <v>1.0144880000000001</v>
      </c>
      <c r="AO66">
        <v>0</v>
      </c>
      <c r="AP66">
        <v>3.2025000000000001</v>
      </c>
      <c r="AQ66">
        <v>0</v>
      </c>
      <c r="AR66">
        <v>50.783999999999999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86.29187899999998</v>
      </c>
      <c r="BA66">
        <f t="shared" si="1"/>
        <v>3302.0611589999994</v>
      </c>
      <c r="BD66">
        <v>4.2938999999999998</v>
      </c>
      <c r="BE66">
        <v>0</v>
      </c>
      <c r="BF66">
        <v>0</v>
      </c>
      <c r="BG66">
        <v>0</v>
      </c>
      <c r="BH66">
        <v>2.2964999999999999E-2</v>
      </c>
      <c r="BI66">
        <v>0.819241</v>
      </c>
      <c r="BJ66">
        <v>0</v>
      </c>
      <c r="BK66">
        <v>0</v>
      </c>
      <c r="BL66">
        <v>0</v>
      </c>
      <c r="BM66">
        <v>2.0133999999999999E-2</v>
      </c>
      <c r="BN66">
        <v>0</v>
      </c>
      <c r="BO66">
        <v>2</v>
      </c>
      <c r="BP66">
        <v>1.1000000000000001</v>
      </c>
      <c r="BQ66">
        <v>3.542468</v>
      </c>
      <c r="BR66">
        <v>2.5514770000000002</v>
      </c>
      <c r="BS66">
        <v>1.61</v>
      </c>
      <c r="BT66">
        <v>2.6867800000000002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</v>
      </c>
      <c r="CC66">
        <v>0.84</v>
      </c>
      <c r="CD66">
        <v>0.42</v>
      </c>
      <c r="CE66">
        <v>0.87</v>
      </c>
      <c r="CF66">
        <v>0.2</v>
      </c>
      <c r="CG66">
        <v>1.04</v>
      </c>
      <c r="CH66">
        <v>2.8832620000000002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1.771234</v>
      </c>
      <c r="CO66">
        <v>2.99</v>
      </c>
      <c r="CP66">
        <v>2.5259830000000001</v>
      </c>
      <c r="CQ66">
        <v>2.7933979999999998</v>
      </c>
      <c r="CR66">
        <v>2.38</v>
      </c>
      <c r="CS66">
        <v>2.3091020000000002</v>
      </c>
      <c r="CT66">
        <v>1.9429620000000001</v>
      </c>
      <c r="CU66">
        <v>0.97984199999999999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86.29187899999998</v>
      </c>
    </row>
    <row r="67" spans="1:114">
      <c r="A67" t="s">
        <v>109</v>
      </c>
      <c r="B67">
        <v>0</v>
      </c>
      <c r="C67">
        <v>0</v>
      </c>
      <c r="D67">
        <v>18.660568000000001</v>
      </c>
      <c r="E67">
        <v>0</v>
      </c>
      <c r="F67">
        <v>0</v>
      </c>
      <c r="G67">
        <v>68.481795000000005</v>
      </c>
      <c r="H67">
        <v>0</v>
      </c>
      <c r="I67">
        <v>0</v>
      </c>
      <c r="J67">
        <v>82.698288000000005</v>
      </c>
      <c r="K67">
        <v>689.35378200000002</v>
      </c>
      <c r="L67">
        <v>503.90259200000003</v>
      </c>
      <c r="M67">
        <v>79.966942000000003</v>
      </c>
      <c r="N67">
        <v>120.694688</v>
      </c>
      <c r="O67">
        <v>126.520838</v>
      </c>
      <c r="P67">
        <v>127.937634</v>
      </c>
      <c r="Q67">
        <v>21.485341999999999</v>
      </c>
      <c r="R67">
        <v>43.545976000000003</v>
      </c>
      <c r="S67">
        <v>26.963602000000002</v>
      </c>
      <c r="T67">
        <v>1.4276059999999999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19.6614</v>
      </c>
      <c r="AA67">
        <v>42.14808</v>
      </c>
      <c r="AB67">
        <v>43.635159999999999</v>
      </c>
      <c r="AC67">
        <v>31.709734000000001</v>
      </c>
      <c r="AD67">
        <v>19.830271</v>
      </c>
      <c r="AE67">
        <v>53.905351000000003</v>
      </c>
      <c r="AF67">
        <v>8.7128630000000005</v>
      </c>
      <c r="AG67">
        <v>42.615938</v>
      </c>
      <c r="AH67">
        <v>151.723648</v>
      </c>
      <c r="AI67">
        <v>0</v>
      </c>
      <c r="AJ67">
        <v>0</v>
      </c>
      <c r="AK67">
        <v>59.738475999999999</v>
      </c>
      <c r="AL67">
        <v>84.128799999999998</v>
      </c>
      <c r="AM67">
        <v>17.179061999999998</v>
      </c>
      <c r="AN67">
        <v>1.0144880000000001</v>
      </c>
      <c r="AO67">
        <v>0</v>
      </c>
      <c r="AP67">
        <v>4.4835000000000003</v>
      </c>
      <c r="AQ67">
        <v>0</v>
      </c>
      <c r="AR67">
        <v>44.16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86.77683399999998</v>
      </c>
      <c r="BA67">
        <f t="shared" si="1"/>
        <v>3299.5292529999988</v>
      </c>
      <c r="BD67">
        <v>4.2938999999999998</v>
      </c>
      <c r="BE67">
        <v>0</v>
      </c>
      <c r="BF67">
        <v>0</v>
      </c>
      <c r="BG67">
        <v>0</v>
      </c>
      <c r="BH67">
        <v>2.2964999999999999E-2</v>
      </c>
      <c r="BI67">
        <v>0.819241</v>
      </c>
      <c r="BJ67">
        <v>0</v>
      </c>
      <c r="BK67">
        <v>0</v>
      </c>
      <c r="BL67">
        <v>0</v>
      </c>
      <c r="BM67">
        <v>1.9975E-2</v>
      </c>
      <c r="BN67">
        <v>0</v>
      </c>
      <c r="BO67">
        <v>2</v>
      </c>
      <c r="BP67">
        <v>1.1000000000000001</v>
      </c>
      <c r="BQ67">
        <v>3.542468</v>
      </c>
      <c r="BR67">
        <v>2.5514770000000002</v>
      </c>
      <c r="BS67">
        <v>1.61</v>
      </c>
      <c r="BT67">
        <v>3.191894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</v>
      </c>
      <c r="CC67">
        <v>0.84</v>
      </c>
      <c r="CD67">
        <v>0.42</v>
      </c>
      <c r="CE67">
        <v>0.85</v>
      </c>
      <c r="CF67">
        <v>0.2</v>
      </c>
      <c r="CG67">
        <v>1.04</v>
      </c>
      <c r="CH67">
        <v>2.8832620000000002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1.771234</v>
      </c>
      <c r="CO67">
        <v>2.99</v>
      </c>
      <c r="CP67">
        <v>2.5259830000000001</v>
      </c>
      <c r="CQ67">
        <v>2.7933979999999998</v>
      </c>
      <c r="CR67">
        <v>2.38</v>
      </c>
      <c r="CS67">
        <v>2.3091020000000002</v>
      </c>
      <c r="CT67">
        <v>1.9429620000000001</v>
      </c>
      <c r="CU67">
        <v>0.97984199999999999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86.77683399999998</v>
      </c>
    </row>
    <row r="68" spans="1:114">
      <c r="A68" t="s">
        <v>110</v>
      </c>
      <c r="B68">
        <v>0</v>
      </c>
      <c r="C68">
        <v>0</v>
      </c>
      <c r="D68">
        <v>18.660568000000001</v>
      </c>
      <c r="E68">
        <v>0</v>
      </c>
      <c r="F68">
        <v>0</v>
      </c>
      <c r="G68">
        <v>68.481795000000005</v>
      </c>
      <c r="H68">
        <v>0</v>
      </c>
      <c r="I68">
        <v>0</v>
      </c>
      <c r="J68">
        <v>82.698288000000005</v>
      </c>
      <c r="K68">
        <v>689.35378200000002</v>
      </c>
      <c r="L68">
        <v>503.90259200000003</v>
      </c>
      <c r="M68">
        <v>79.966942000000003</v>
      </c>
      <c r="N68">
        <v>120.694688</v>
      </c>
      <c r="O68">
        <v>126.520838</v>
      </c>
      <c r="P68">
        <v>129.488393</v>
      </c>
      <c r="Q68">
        <v>21.485341999999999</v>
      </c>
      <c r="R68">
        <v>43.545976000000003</v>
      </c>
      <c r="S68">
        <v>26.963602000000002</v>
      </c>
      <c r="T68">
        <v>1.4276059999999999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19.6614</v>
      </c>
      <c r="AA68">
        <v>42.14808</v>
      </c>
      <c r="AB68">
        <v>43.635159999999999</v>
      </c>
      <c r="AC68">
        <v>31.709734000000001</v>
      </c>
      <c r="AD68">
        <v>19.830271</v>
      </c>
      <c r="AE68">
        <v>53.905351000000003</v>
      </c>
      <c r="AF68">
        <v>8.7128630000000005</v>
      </c>
      <c r="AG68">
        <v>42.615938</v>
      </c>
      <c r="AH68">
        <v>151.723648</v>
      </c>
      <c r="AI68">
        <v>0</v>
      </c>
      <c r="AJ68">
        <v>0</v>
      </c>
      <c r="AK68">
        <v>59.738475999999999</v>
      </c>
      <c r="AL68">
        <v>84.128799999999998</v>
      </c>
      <c r="AM68">
        <v>17.179061999999998</v>
      </c>
      <c r="AN68">
        <v>1.0144880000000001</v>
      </c>
      <c r="AO68">
        <v>0</v>
      </c>
      <c r="AP68">
        <v>4.4835000000000003</v>
      </c>
      <c r="AQ68">
        <v>0</v>
      </c>
      <c r="AR68">
        <v>44.16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87.346431999999979</v>
      </c>
      <c r="BA68">
        <f t="shared" ref="BA68:BA98" si="4">SUM(B68:AZ68)</f>
        <v>3301.6496099999995</v>
      </c>
      <c r="BD68">
        <v>4.2938999999999998</v>
      </c>
      <c r="BE68">
        <v>0</v>
      </c>
      <c r="BF68">
        <v>0</v>
      </c>
      <c r="BG68">
        <v>0</v>
      </c>
      <c r="BH68">
        <v>2.2964999999999999E-2</v>
      </c>
      <c r="BI68">
        <v>0.819241</v>
      </c>
      <c r="BJ68">
        <v>0</v>
      </c>
      <c r="BK68">
        <v>0</v>
      </c>
      <c r="BL68">
        <v>0</v>
      </c>
      <c r="BM68">
        <v>1.9975E-2</v>
      </c>
      <c r="BN68">
        <v>0</v>
      </c>
      <c r="BO68">
        <v>2</v>
      </c>
      <c r="BP68">
        <v>1.1000000000000001</v>
      </c>
      <c r="BQ68">
        <v>3.542468</v>
      </c>
      <c r="BR68">
        <v>2.5514770000000002</v>
      </c>
      <c r="BS68">
        <v>1.61</v>
      </c>
      <c r="BT68">
        <v>3.7614920000000001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</v>
      </c>
      <c r="CC68">
        <v>0.84</v>
      </c>
      <c r="CD68">
        <v>0.42</v>
      </c>
      <c r="CE68">
        <v>0.85</v>
      </c>
      <c r="CF68">
        <v>0.2</v>
      </c>
      <c r="CG68">
        <v>1.04</v>
      </c>
      <c r="CH68">
        <v>2.8832620000000002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1.771234</v>
      </c>
      <c r="CO68">
        <v>2.99</v>
      </c>
      <c r="CP68">
        <v>2.5259830000000001</v>
      </c>
      <c r="CQ68">
        <v>2.7933979999999998</v>
      </c>
      <c r="CR68">
        <v>2.38</v>
      </c>
      <c r="CS68">
        <v>2.3091020000000002</v>
      </c>
      <c r="CT68">
        <v>1.9429620000000001</v>
      </c>
      <c r="CU68">
        <v>0.97984199999999999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87.346431999999979</v>
      </c>
    </row>
    <row r="69" spans="1:114">
      <c r="A69" t="s">
        <v>111</v>
      </c>
      <c r="B69">
        <v>0</v>
      </c>
      <c r="C69">
        <v>0</v>
      </c>
      <c r="D69">
        <v>18.660568000000001</v>
      </c>
      <c r="E69">
        <v>0</v>
      </c>
      <c r="F69">
        <v>0</v>
      </c>
      <c r="G69">
        <v>68.481795000000005</v>
      </c>
      <c r="H69">
        <v>0</v>
      </c>
      <c r="I69">
        <v>0</v>
      </c>
      <c r="J69">
        <v>82.698288000000005</v>
      </c>
      <c r="K69">
        <v>689.35378200000002</v>
      </c>
      <c r="L69">
        <v>503.90259200000003</v>
      </c>
      <c r="M69">
        <v>87.143462</v>
      </c>
      <c r="N69">
        <v>120.694688</v>
      </c>
      <c r="O69">
        <v>126.520838</v>
      </c>
      <c r="P69">
        <v>131.81453200000001</v>
      </c>
      <c r="Q69">
        <v>21.485341999999999</v>
      </c>
      <c r="R69">
        <v>43.545976000000003</v>
      </c>
      <c r="S69">
        <v>26.963602000000002</v>
      </c>
      <c r="T69">
        <v>1.4276059999999999</v>
      </c>
      <c r="U69">
        <v>418.77</v>
      </c>
      <c r="V69">
        <v>20.731850000000001</v>
      </c>
      <c r="W69">
        <v>36.541400000000003</v>
      </c>
      <c r="X69">
        <v>147.515625</v>
      </c>
      <c r="Y69">
        <v>0</v>
      </c>
      <c r="Z69">
        <v>19.6614</v>
      </c>
      <c r="AA69">
        <v>42.14808</v>
      </c>
      <c r="AB69">
        <v>43.635159999999999</v>
      </c>
      <c r="AC69">
        <v>31.709734000000001</v>
      </c>
      <c r="AD69">
        <v>19.830271</v>
      </c>
      <c r="AE69">
        <v>53.905351000000003</v>
      </c>
      <c r="AF69">
        <v>8.7128630000000005</v>
      </c>
      <c r="AG69">
        <v>42.615938</v>
      </c>
      <c r="AH69">
        <v>151.723648</v>
      </c>
      <c r="AI69">
        <v>0</v>
      </c>
      <c r="AJ69">
        <v>0</v>
      </c>
      <c r="AK69">
        <v>59.738475999999999</v>
      </c>
      <c r="AL69">
        <v>84.128799999999998</v>
      </c>
      <c r="AM69">
        <v>17.179061999999998</v>
      </c>
      <c r="AN69">
        <v>1.055067</v>
      </c>
      <c r="AO69">
        <v>0</v>
      </c>
      <c r="AP69">
        <v>4.4835000000000003</v>
      </c>
      <c r="AQ69">
        <v>0</v>
      </c>
      <c r="AR69">
        <v>48.576000000000001</v>
      </c>
      <c r="AS69">
        <v>34.647410000000001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87.880799999999979</v>
      </c>
      <c r="BA69">
        <f t="shared" si="4"/>
        <v>3317.8853059999997</v>
      </c>
      <c r="BD69">
        <v>4.2938999999999998</v>
      </c>
      <c r="BE69">
        <v>0</v>
      </c>
      <c r="BF69">
        <v>0</v>
      </c>
      <c r="BG69">
        <v>0</v>
      </c>
      <c r="BH69">
        <v>2.2964999999999999E-2</v>
      </c>
      <c r="BI69">
        <v>0.819241</v>
      </c>
      <c r="BJ69">
        <v>0</v>
      </c>
      <c r="BK69">
        <v>0</v>
      </c>
      <c r="BL69">
        <v>0</v>
      </c>
      <c r="BM69">
        <v>1.9976000000000001E-2</v>
      </c>
      <c r="BN69">
        <v>0</v>
      </c>
      <c r="BO69">
        <v>2</v>
      </c>
      <c r="BP69">
        <v>1.1000000000000001</v>
      </c>
      <c r="BQ69">
        <v>3.542468</v>
      </c>
      <c r="BR69">
        <v>2.5514770000000002</v>
      </c>
      <c r="BS69">
        <v>1.61</v>
      </c>
      <c r="BT69">
        <v>4.2558590000000001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</v>
      </c>
      <c r="CC69">
        <v>0.84</v>
      </c>
      <c r="CD69">
        <v>0.42</v>
      </c>
      <c r="CE69">
        <v>0.85</v>
      </c>
      <c r="CF69">
        <v>0.2</v>
      </c>
      <c r="CG69">
        <v>1.04</v>
      </c>
      <c r="CH69">
        <v>2.8832620000000002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1.771234</v>
      </c>
      <c r="CO69">
        <v>3.03</v>
      </c>
      <c r="CP69">
        <v>2.5259830000000001</v>
      </c>
      <c r="CQ69">
        <v>2.7933979999999998</v>
      </c>
      <c r="CR69">
        <v>2.38</v>
      </c>
      <c r="CS69">
        <v>2.3091020000000002</v>
      </c>
      <c r="CT69">
        <v>1.9429620000000001</v>
      </c>
      <c r="CU69">
        <v>0.97984199999999999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87.880799999999979</v>
      </c>
    </row>
    <row r="70" spans="1:114">
      <c r="A70" t="s">
        <v>112</v>
      </c>
      <c r="B70">
        <v>0</v>
      </c>
      <c r="C70">
        <v>0</v>
      </c>
      <c r="D70">
        <v>18.660568000000001</v>
      </c>
      <c r="E70">
        <v>0</v>
      </c>
      <c r="F70">
        <v>0</v>
      </c>
      <c r="G70">
        <v>68.481795000000005</v>
      </c>
      <c r="H70">
        <v>0</v>
      </c>
      <c r="I70">
        <v>0</v>
      </c>
      <c r="J70">
        <v>82.698288000000005</v>
      </c>
      <c r="K70">
        <v>689.35378200000002</v>
      </c>
      <c r="L70">
        <v>503.90259200000003</v>
      </c>
      <c r="M70">
        <v>94.319981999999996</v>
      </c>
      <c r="N70">
        <v>120.694688</v>
      </c>
      <c r="O70">
        <v>126.520838</v>
      </c>
      <c r="P70">
        <v>131.81453200000001</v>
      </c>
      <c r="Q70">
        <v>21.485341999999999</v>
      </c>
      <c r="R70">
        <v>43.545976000000003</v>
      </c>
      <c r="S70">
        <v>26.963602000000002</v>
      </c>
      <c r="T70">
        <v>1.4276059999999999</v>
      </c>
      <c r="U70">
        <v>418.77</v>
      </c>
      <c r="V70">
        <v>20.731850000000001</v>
      </c>
      <c r="W70">
        <v>36.541400000000003</v>
      </c>
      <c r="X70">
        <v>147.515625</v>
      </c>
      <c r="Y70">
        <v>0</v>
      </c>
      <c r="Z70">
        <v>19.6614</v>
      </c>
      <c r="AA70">
        <v>42.14808</v>
      </c>
      <c r="AB70">
        <v>43.635159999999999</v>
      </c>
      <c r="AC70">
        <v>31.709734000000001</v>
      </c>
      <c r="AD70">
        <v>19.830271</v>
      </c>
      <c r="AE70">
        <v>53.905351000000003</v>
      </c>
      <c r="AF70">
        <v>8.7128630000000005</v>
      </c>
      <c r="AG70">
        <v>42.615938</v>
      </c>
      <c r="AH70">
        <v>151.723648</v>
      </c>
      <c r="AI70">
        <v>0</v>
      </c>
      <c r="AJ70">
        <v>0</v>
      </c>
      <c r="AK70">
        <v>59.738475999999999</v>
      </c>
      <c r="AL70">
        <v>84.128799999999998</v>
      </c>
      <c r="AM70">
        <v>17.179061999999998</v>
      </c>
      <c r="AN70">
        <v>1.034778</v>
      </c>
      <c r="AO70">
        <v>0</v>
      </c>
      <c r="AP70">
        <v>4.4835000000000003</v>
      </c>
      <c r="AQ70">
        <v>0</v>
      </c>
      <c r="AR70">
        <v>48.576000000000001</v>
      </c>
      <c r="AS70">
        <v>34.647410000000001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87.880426999999983</v>
      </c>
      <c r="BA70">
        <f t="shared" si="4"/>
        <v>3325.0411640000002</v>
      </c>
      <c r="BD70">
        <v>4.2938999999999998</v>
      </c>
      <c r="BE70">
        <v>0</v>
      </c>
      <c r="BF70">
        <v>0</v>
      </c>
      <c r="BG70">
        <v>0</v>
      </c>
      <c r="BH70">
        <v>2.2592999999999999E-2</v>
      </c>
      <c r="BI70">
        <v>0.819241</v>
      </c>
      <c r="BJ70">
        <v>0</v>
      </c>
      <c r="BK70">
        <v>0</v>
      </c>
      <c r="BL70">
        <v>0</v>
      </c>
      <c r="BM70">
        <v>1.9975E-2</v>
      </c>
      <c r="BN70">
        <v>0</v>
      </c>
      <c r="BO70">
        <v>2</v>
      </c>
      <c r="BP70">
        <v>1.1000000000000001</v>
      </c>
      <c r="BQ70">
        <v>3.542468</v>
      </c>
      <c r="BR70">
        <v>2.5514770000000002</v>
      </c>
      <c r="BS70">
        <v>1.61</v>
      </c>
      <c r="BT70">
        <v>4.2558590000000001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</v>
      </c>
      <c r="CC70">
        <v>0.84</v>
      </c>
      <c r="CD70">
        <v>0.42</v>
      </c>
      <c r="CE70">
        <v>0.85</v>
      </c>
      <c r="CF70">
        <v>0.2</v>
      </c>
      <c r="CG70">
        <v>1.04</v>
      </c>
      <c r="CH70">
        <v>2.8832620000000002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1.771234</v>
      </c>
      <c r="CO70">
        <v>3.03</v>
      </c>
      <c r="CP70">
        <v>2.5259830000000001</v>
      </c>
      <c r="CQ70">
        <v>2.7933979999999998</v>
      </c>
      <c r="CR70">
        <v>2.38</v>
      </c>
      <c r="CS70">
        <v>2.3091020000000002</v>
      </c>
      <c r="CT70">
        <v>1.9429620000000001</v>
      </c>
      <c r="CU70">
        <v>0.97984199999999999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87.880426999999983</v>
      </c>
    </row>
    <row r="71" spans="1:114">
      <c r="A71" t="s">
        <v>113</v>
      </c>
      <c r="B71">
        <v>0</v>
      </c>
      <c r="C71">
        <v>0</v>
      </c>
      <c r="D71">
        <v>18.660568000000001</v>
      </c>
      <c r="E71">
        <v>0</v>
      </c>
      <c r="F71">
        <v>0</v>
      </c>
      <c r="G71">
        <v>68.481795000000005</v>
      </c>
      <c r="H71">
        <v>0</v>
      </c>
      <c r="I71">
        <v>0</v>
      </c>
      <c r="J71">
        <v>82.698288000000005</v>
      </c>
      <c r="K71">
        <v>689.35378200000002</v>
      </c>
      <c r="L71">
        <v>503.90259200000003</v>
      </c>
      <c r="M71">
        <v>94.319981999999996</v>
      </c>
      <c r="N71">
        <v>120.694688</v>
      </c>
      <c r="O71">
        <v>126.520838</v>
      </c>
      <c r="P71">
        <v>134.140671</v>
      </c>
      <c r="Q71">
        <v>21.485341999999999</v>
      </c>
      <c r="R71">
        <v>43.545976000000003</v>
      </c>
      <c r="S71">
        <v>26.963602000000002</v>
      </c>
      <c r="T71">
        <v>1.4276059999999999</v>
      </c>
      <c r="U71">
        <v>418.77</v>
      </c>
      <c r="V71">
        <v>20.731850000000001</v>
      </c>
      <c r="W71">
        <v>39.454999999999998</v>
      </c>
      <c r="X71">
        <v>147.515625</v>
      </c>
      <c r="Y71">
        <v>0</v>
      </c>
      <c r="Z71">
        <v>19.6614</v>
      </c>
      <c r="AA71">
        <v>42.14808</v>
      </c>
      <c r="AB71">
        <v>43.635159999999999</v>
      </c>
      <c r="AC71">
        <v>31.709734000000001</v>
      </c>
      <c r="AD71">
        <v>19.830271</v>
      </c>
      <c r="AE71">
        <v>53.905351000000003</v>
      </c>
      <c r="AF71">
        <v>8.7128630000000005</v>
      </c>
      <c r="AG71">
        <v>42.615938</v>
      </c>
      <c r="AH71">
        <v>151.723648</v>
      </c>
      <c r="AI71">
        <v>0</v>
      </c>
      <c r="AJ71">
        <v>0</v>
      </c>
      <c r="AK71">
        <v>59.738475999999999</v>
      </c>
      <c r="AL71">
        <v>84.128799999999998</v>
      </c>
      <c r="AM71">
        <v>17.179061999999998</v>
      </c>
      <c r="AN71">
        <v>1.055067</v>
      </c>
      <c r="AO71">
        <v>0</v>
      </c>
      <c r="AP71">
        <v>4.8677999999999999</v>
      </c>
      <c r="AQ71">
        <v>8.9024579999999993</v>
      </c>
      <c r="AR71">
        <v>48.576000000000001</v>
      </c>
      <c r="AS71">
        <v>34.647410000000001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87.880428999999992</v>
      </c>
      <c r="BA71">
        <f t="shared" si="4"/>
        <v>3339.5879519999994</v>
      </c>
      <c r="BD71">
        <v>4.2938999999999998</v>
      </c>
      <c r="BE71">
        <v>0</v>
      </c>
      <c r="BF71">
        <v>0</v>
      </c>
      <c r="BG71">
        <v>0</v>
      </c>
      <c r="BH71">
        <v>2.2594E-2</v>
      </c>
      <c r="BI71">
        <v>0.819241</v>
      </c>
      <c r="BJ71">
        <v>0</v>
      </c>
      <c r="BK71">
        <v>0</v>
      </c>
      <c r="BL71">
        <v>0</v>
      </c>
      <c r="BM71">
        <v>1.9976000000000001E-2</v>
      </c>
      <c r="BN71">
        <v>0</v>
      </c>
      <c r="BO71">
        <v>2</v>
      </c>
      <c r="BP71">
        <v>1.1000000000000001</v>
      </c>
      <c r="BQ71">
        <v>3.542468</v>
      </c>
      <c r="BR71">
        <v>2.5514770000000002</v>
      </c>
      <c r="BS71">
        <v>1.61</v>
      </c>
      <c r="BT71">
        <v>4.2558590000000001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</v>
      </c>
      <c r="CC71">
        <v>0.84</v>
      </c>
      <c r="CD71">
        <v>0.42</v>
      </c>
      <c r="CE71">
        <v>0.85</v>
      </c>
      <c r="CF71">
        <v>0.2</v>
      </c>
      <c r="CG71">
        <v>1.04</v>
      </c>
      <c r="CH71">
        <v>2.8832620000000002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1.771234</v>
      </c>
      <c r="CO71">
        <v>3.03</v>
      </c>
      <c r="CP71">
        <v>2.5259830000000001</v>
      </c>
      <c r="CQ71">
        <v>2.7933979999999998</v>
      </c>
      <c r="CR71">
        <v>2.38</v>
      </c>
      <c r="CS71">
        <v>2.3091020000000002</v>
      </c>
      <c r="CT71">
        <v>1.9429620000000001</v>
      </c>
      <c r="CU71">
        <v>0.97984199999999999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87.880428999999992</v>
      </c>
    </row>
    <row r="72" spans="1:114">
      <c r="A72" t="s">
        <v>114</v>
      </c>
      <c r="B72">
        <v>0</v>
      </c>
      <c r="C72">
        <v>0</v>
      </c>
      <c r="D72">
        <v>18.660568000000001</v>
      </c>
      <c r="E72">
        <v>0</v>
      </c>
      <c r="F72">
        <v>0</v>
      </c>
      <c r="G72">
        <v>68.481795000000005</v>
      </c>
      <c r="H72">
        <v>0</v>
      </c>
      <c r="I72">
        <v>0</v>
      </c>
      <c r="J72">
        <v>82.698288000000005</v>
      </c>
      <c r="K72">
        <v>689.35378200000002</v>
      </c>
      <c r="L72">
        <v>503.90259200000003</v>
      </c>
      <c r="M72">
        <v>94.319981999999996</v>
      </c>
      <c r="N72">
        <v>120.694688</v>
      </c>
      <c r="O72">
        <v>126.520838</v>
      </c>
      <c r="P72">
        <v>135.69143</v>
      </c>
      <c r="Q72">
        <v>21.485341999999999</v>
      </c>
      <c r="R72">
        <v>43.545976000000003</v>
      </c>
      <c r="S72">
        <v>26.963602000000002</v>
      </c>
      <c r="T72">
        <v>1.4276059999999999</v>
      </c>
      <c r="U72">
        <v>418.77</v>
      </c>
      <c r="V72">
        <v>20.731850000000001</v>
      </c>
      <c r="W72">
        <v>39.454999999999998</v>
      </c>
      <c r="X72">
        <v>147.515625</v>
      </c>
      <c r="Y72">
        <v>0</v>
      </c>
      <c r="Z72">
        <v>19.6614</v>
      </c>
      <c r="AA72">
        <v>42.14808</v>
      </c>
      <c r="AB72">
        <v>43.635159999999999</v>
      </c>
      <c r="AC72">
        <v>31.709734000000001</v>
      </c>
      <c r="AD72">
        <v>19.830271</v>
      </c>
      <c r="AE72">
        <v>53.905351000000003</v>
      </c>
      <c r="AF72">
        <v>8.7128630000000005</v>
      </c>
      <c r="AG72">
        <v>42.615938</v>
      </c>
      <c r="AH72">
        <v>151.723648</v>
      </c>
      <c r="AI72">
        <v>3.4724409999999999</v>
      </c>
      <c r="AJ72">
        <v>0</v>
      </c>
      <c r="AK72">
        <v>59.738475999999999</v>
      </c>
      <c r="AL72">
        <v>84.128799999999998</v>
      </c>
      <c r="AM72">
        <v>17.179061999999998</v>
      </c>
      <c r="AN72">
        <v>1.055067</v>
      </c>
      <c r="AO72">
        <v>0</v>
      </c>
      <c r="AP72">
        <v>4.8677999999999999</v>
      </c>
      <c r="AQ72">
        <v>18.370152000000001</v>
      </c>
      <c r="AR72">
        <v>48.576000000000001</v>
      </c>
      <c r="AS72">
        <v>34.647410000000001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87.880427999999981</v>
      </c>
      <c r="BA72">
        <f t="shared" si="4"/>
        <v>3354.0788449999995</v>
      </c>
      <c r="BD72">
        <v>4.2938999999999998</v>
      </c>
      <c r="BE72">
        <v>0</v>
      </c>
      <c r="BF72">
        <v>0</v>
      </c>
      <c r="BG72">
        <v>0</v>
      </c>
      <c r="BH72">
        <v>2.2594E-2</v>
      </c>
      <c r="BI72">
        <v>0.819241</v>
      </c>
      <c r="BJ72">
        <v>0</v>
      </c>
      <c r="BK72">
        <v>0</v>
      </c>
      <c r="BL72">
        <v>0</v>
      </c>
      <c r="BM72">
        <v>1.9975E-2</v>
      </c>
      <c r="BN72">
        <v>0</v>
      </c>
      <c r="BO72">
        <v>2</v>
      </c>
      <c r="BP72">
        <v>1.1000000000000001</v>
      </c>
      <c r="BQ72">
        <v>3.542468</v>
      </c>
      <c r="BR72">
        <v>2.5514770000000002</v>
      </c>
      <c r="BS72">
        <v>1.61</v>
      </c>
      <c r="BT72">
        <v>4.2558590000000001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</v>
      </c>
      <c r="CC72">
        <v>0.84</v>
      </c>
      <c r="CD72">
        <v>0.42</v>
      </c>
      <c r="CE72">
        <v>0.85</v>
      </c>
      <c r="CF72">
        <v>0.2</v>
      </c>
      <c r="CG72">
        <v>1.04</v>
      </c>
      <c r="CH72">
        <v>2.8832620000000002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1.771234</v>
      </c>
      <c r="CO72">
        <v>3.03</v>
      </c>
      <c r="CP72">
        <v>2.5259830000000001</v>
      </c>
      <c r="CQ72">
        <v>2.7933979999999998</v>
      </c>
      <c r="CR72">
        <v>2.38</v>
      </c>
      <c r="CS72">
        <v>2.3091020000000002</v>
      </c>
      <c r="CT72">
        <v>1.9429620000000001</v>
      </c>
      <c r="CU72">
        <v>0.97984199999999999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87.880427999999981</v>
      </c>
    </row>
    <row r="73" spans="1:114">
      <c r="A73" t="s">
        <v>115</v>
      </c>
      <c r="B73">
        <v>0</v>
      </c>
      <c r="C73">
        <v>0</v>
      </c>
      <c r="D73">
        <v>18.660568000000001</v>
      </c>
      <c r="E73">
        <v>0</v>
      </c>
      <c r="F73">
        <v>0</v>
      </c>
      <c r="G73">
        <v>68.481795000000005</v>
      </c>
      <c r="H73">
        <v>0</v>
      </c>
      <c r="I73">
        <v>0</v>
      </c>
      <c r="J73">
        <v>82.698288000000005</v>
      </c>
      <c r="K73">
        <v>689.35378200000002</v>
      </c>
      <c r="L73">
        <v>503.90259200000003</v>
      </c>
      <c r="M73">
        <v>94.319981999999996</v>
      </c>
      <c r="N73">
        <v>120.694688</v>
      </c>
      <c r="O73">
        <v>126.520838</v>
      </c>
      <c r="P73">
        <v>138.01756900000001</v>
      </c>
      <c r="Q73">
        <v>21.485341999999999</v>
      </c>
      <c r="R73">
        <v>43.545976000000003</v>
      </c>
      <c r="S73">
        <v>26.963602000000002</v>
      </c>
      <c r="T73">
        <v>1.4276059999999999</v>
      </c>
      <c r="U73">
        <v>418.77</v>
      </c>
      <c r="V73">
        <v>20.731850000000001</v>
      </c>
      <c r="W73">
        <v>41.276000000000003</v>
      </c>
      <c r="X73">
        <v>147.515625</v>
      </c>
      <c r="Y73">
        <v>0</v>
      </c>
      <c r="Z73">
        <v>19.6614</v>
      </c>
      <c r="AA73">
        <v>42.14808</v>
      </c>
      <c r="AB73">
        <v>43.635159999999999</v>
      </c>
      <c r="AC73">
        <v>31.709734000000001</v>
      </c>
      <c r="AD73">
        <v>19.830271</v>
      </c>
      <c r="AE73">
        <v>53.905351000000003</v>
      </c>
      <c r="AF73">
        <v>8.7128630000000005</v>
      </c>
      <c r="AG73">
        <v>42.615938</v>
      </c>
      <c r="AH73">
        <v>151.723648</v>
      </c>
      <c r="AI73">
        <v>3.4724409999999999</v>
      </c>
      <c r="AJ73">
        <v>0</v>
      </c>
      <c r="AK73">
        <v>59.738475999999999</v>
      </c>
      <c r="AL73">
        <v>84.128799999999998</v>
      </c>
      <c r="AM73">
        <v>17.179061999999998</v>
      </c>
      <c r="AN73">
        <v>1.055067</v>
      </c>
      <c r="AO73">
        <v>0</v>
      </c>
      <c r="AP73">
        <v>5.6364000000000001</v>
      </c>
      <c r="AQ73">
        <v>18.370152000000001</v>
      </c>
      <c r="AR73">
        <v>52.991999999999997</v>
      </c>
      <c r="AS73">
        <v>34.647410000000001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87.90200999999999</v>
      </c>
      <c r="BA73">
        <f t="shared" si="4"/>
        <v>3363.4321659999996</v>
      </c>
      <c r="BD73">
        <v>4.2938999999999998</v>
      </c>
      <c r="BE73">
        <v>0</v>
      </c>
      <c r="BF73">
        <v>0</v>
      </c>
      <c r="BG73">
        <v>0</v>
      </c>
      <c r="BH73">
        <v>2.2595000000000001E-2</v>
      </c>
      <c r="BI73">
        <v>0.819241</v>
      </c>
      <c r="BJ73">
        <v>0</v>
      </c>
      <c r="BK73">
        <v>0</v>
      </c>
      <c r="BL73">
        <v>0</v>
      </c>
      <c r="BM73">
        <v>1.9975E-2</v>
      </c>
      <c r="BN73">
        <v>0</v>
      </c>
      <c r="BO73">
        <v>2</v>
      </c>
      <c r="BP73">
        <v>1.1000000000000001</v>
      </c>
      <c r="BQ73">
        <v>3.542468</v>
      </c>
      <c r="BR73">
        <v>2.5514770000000002</v>
      </c>
      <c r="BS73">
        <v>1.61</v>
      </c>
      <c r="BT73">
        <v>4.2558590000000001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</v>
      </c>
      <c r="CC73">
        <v>0.84</v>
      </c>
      <c r="CD73">
        <v>0.42</v>
      </c>
      <c r="CE73">
        <v>0.85</v>
      </c>
      <c r="CF73">
        <v>0.2</v>
      </c>
      <c r="CG73">
        <v>1.04</v>
      </c>
      <c r="CH73">
        <v>2.8832620000000002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1.771234</v>
      </c>
      <c r="CO73">
        <v>3.03</v>
      </c>
      <c r="CP73">
        <v>2.5259830000000001</v>
      </c>
      <c r="CQ73">
        <v>2.7933979999999998</v>
      </c>
      <c r="CR73">
        <v>2.38</v>
      </c>
      <c r="CS73">
        <v>2.3306830000000001</v>
      </c>
      <c r="CT73">
        <v>1.9429620000000001</v>
      </c>
      <c r="CU73">
        <v>0.97984199999999999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87.90200999999999</v>
      </c>
    </row>
    <row r="74" spans="1:114">
      <c r="A74" t="s">
        <v>116</v>
      </c>
      <c r="B74">
        <v>0</v>
      </c>
      <c r="C74">
        <v>0</v>
      </c>
      <c r="D74">
        <v>18.660568000000001</v>
      </c>
      <c r="E74">
        <v>0</v>
      </c>
      <c r="F74">
        <v>0</v>
      </c>
      <c r="G74">
        <v>68.481795000000005</v>
      </c>
      <c r="H74">
        <v>0</v>
      </c>
      <c r="I74">
        <v>0</v>
      </c>
      <c r="J74">
        <v>82.698288000000005</v>
      </c>
      <c r="K74">
        <v>689.35378200000002</v>
      </c>
      <c r="L74">
        <v>503.90259200000003</v>
      </c>
      <c r="M74">
        <v>94.319981999999996</v>
      </c>
      <c r="N74">
        <v>120.694688</v>
      </c>
      <c r="O74">
        <v>126.520838</v>
      </c>
      <c r="P74">
        <v>139.56832800000001</v>
      </c>
      <c r="Q74">
        <v>21.485341999999999</v>
      </c>
      <c r="R74">
        <v>43.545976000000003</v>
      </c>
      <c r="S74">
        <v>26.963602000000002</v>
      </c>
      <c r="T74">
        <v>1.4276059999999999</v>
      </c>
      <c r="U74">
        <v>418.77</v>
      </c>
      <c r="V74">
        <v>20.731850000000001</v>
      </c>
      <c r="W74">
        <v>41.276000000000003</v>
      </c>
      <c r="X74">
        <v>147.515625</v>
      </c>
      <c r="Y74">
        <v>0</v>
      </c>
      <c r="Z74">
        <v>19.6614</v>
      </c>
      <c r="AA74">
        <v>42.14808</v>
      </c>
      <c r="AB74">
        <v>43.635159999999999</v>
      </c>
      <c r="AC74">
        <v>31.709734000000001</v>
      </c>
      <c r="AD74">
        <v>17.387412000000001</v>
      </c>
      <c r="AE74">
        <v>53.905351000000003</v>
      </c>
      <c r="AF74">
        <v>8.7128630000000005</v>
      </c>
      <c r="AG74">
        <v>42.615938</v>
      </c>
      <c r="AH74">
        <v>151.723648</v>
      </c>
      <c r="AI74">
        <v>16.667714</v>
      </c>
      <c r="AJ74">
        <v>0</v>
      </c>
      <c r="AK74">
        <v>59.738475999999999</v>
      </c>
      <c r="AL74">
        <v>84.128799999999998</v>
      </c>
      <c r="AM74">
        <v>17.179061999999998</v>
      </c>
      <c r="AN74">
        <v>1.055067</v>
      </c>
      <c r="AO74">
        <v>0</v>
      </c>
      <c r="AP74">
        <v>5.6364000000000001</v>
      </c>
      <c r="AQ74">
        <v>18.370152000000001</v>
      </c>
      <c r="AR74">
        <v>52.991999999999997</v>
      </c>
      <c r="AS74">
        <v>34.647410000000001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87.902007999999981</v>
      </c>
      <c r="BA74">
        <f t="shared" si="4"/>
        <v>3375.7353370000001</v>
      </c>
      <c r="BD74">
        <v>4.2938999999999998</v>
      </c>
      <c r="BE74">
        <v>0</v>
      </c>
      <c r="BF74">
        <v>0</v>
      </c>
      <c r="BG74">
        <v>0</v>
      </c>
      <c r="BH74">
        <v>2.2592999999999999E-2</v>
      </c>
      <c r="BI74">
        <v>0.819241</v>
      </c>
      <c r="BJ74">
        <v>0</v>
      </c>
      <c r="BK74">
        <v>0</v>
      </c>
      <c r="BL74">
        <v>0</v>
      </c>
      <c r="BM74">
        <v>1.9975E-2</v>
      </c>
      <c r="BN74">
        <v>0</v>
      </c>
      <c r="BO74">
        <v>2</v>
      </c>
      <c r="BP74">
        <v>1.1000000000000001</v>
      </c>
      <c r="BQ74">
        <v>3.542468</v>
      </c>
      <c r="BR74">
        <v>2.5514770000000002</v>
      </c>
      <c r="BS74">
        <v>1.61</v>
      </c>
      <c r="BT74">
        <v>4.2558590000000001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</v>
      </c>
      <c r="CC74">
        <v>0.84</v>
      </c>
      <c r="CD74">
        <v>0.42</v>
      </c>
      <c r="CE74">
        <v>0.85</v>
      </c>
      <c r="CF74">
        <v>0.2</v>
      </c>
      <c r="CG74">
        <v>1.04</v>
      </c>
      <c r="CH74">
        <v>2.8832620000000002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1.771234</v>
      </c>
      <c r="CO74">
        <v>3.03</v>
      </c>
      <c r="CP74">
        <v>2.5259830000000001</v>
      </c>
      <c r="CQ74">
        <v>2.7933979999999998</v>
      </c>
      <c r="CR74">
        <v>2.38</v>
      </c>
      <c r="CS74">
        <v>2.3306830000000001</v>
      </c>
      <c r="CT74">
        <v>1.9429620000000001</v>
      </c>
      <c r="CU74">
        <v>0.97984199999999999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87.902007999999981</v>
      </c>
    </row>
    <row r="75" spans="1:114">
      <c r="A75" t="s">
        <v>117</v>
      </c>
      <c r="B75">
        <v>0</v>
      </c>
      <c r="C75">
        <v>0</v>
      </c>
      <c r="D75">
        <v>18.660568000000001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82.698288000000005</v>
      </c>
      <c r="K75">
        <v>689.35378200000002</v>
      </c>
      <c r="L75">
        <v>503.90259200000003</v>
      </c>
      <c r="M75">
        <v>94.319981999999996</v>
      </c>
      <c r="N75">
        <v>120.694688</v>
      </c>
      <c r="O75">
        <v>126.520838</v>
      </c>
      <c r="P75">
        <v>141.11908700000001</v>
      </c>
      <c r="Q75">
        <v>21.485341999999999</v>
      </c>
      <c r="R75">
        <v>43.545976000000003</v>
      </c>
      <c r="S75">
        <v>26.963602000000002</v>
      </c>
      <c r="T75">
        <v>1.4276059999999999</v>
      </c>
      <c r="U75">
        <v>418.77</v>
      </c>
      <c r="V75">
        <v>20.731850000000001</v>
      </c>
      <c r="W75">
        <v>42.49</v>
      </c>
      <c r="X75">
        <v>147.515625</v>
      </c>
      <c r="Y75">
        <v>0</v>
      </c>
      <c r="Z75">
        <v>19.6614</v>
      </c>
      <c r="AA75">
        <v>42.14808</v>
      </c>
      <c r="AB75">
        <v>43.635159999999999</v>
      </c>
      <c r="AC75">
        <v>31.709734000000001</v>
      </c>
      <c r="AD75">
        <v>17.243715000000002</v>
      </c>
      <c r="AE75">
        <v>53.905351000000003</v>
      </c>
      <c r="AF75">
        <v>8.7128630000000005</v>
      </c>
      <c r="AG75">
        <v>42.615938</v>
      </c>
      <c r="AH75">
        <v>122.853156</v>
      </c>
      <c r="AI75">
        <v>16.667714</v>
      </c>
      <c r="AJ75">
        <v>0</v>
      </c>
      <c r="AK75">
        <v>59.738475999999999</v>
      </c>
      <c r="AL75">
        <v>84.128799999999998</v>
      </c>
      <c r="AM75">
        <v>17.179061999999998</v>
      </c>
      <c r="AN75">
        <v>1.075358</v>
      </c>
      <c r="AO75">
        <v>0</v>
      </c>
      <c r="AP75">
        <v>5.6364000000000001</v>
      </c>
      <c r="AQ75">
        <v>18.370152000000001</v>
      </c>
      <c r="AR75">
        <v>48.576000000000001</v>
      </c>
      <c r="AS75">
        <v>34.337640999999998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87.385834999999986</v>
      </c>
      <c r="BA75">
        <f t="shared" si="4"/>
        <v>3344.2642559999999</v>
      </c>
      <c r="BD75">
        <v>4.2938999999999998</v>
      </c>
      <c r="BE75">
        <v>0</v>
      </c>
      <c r="BF75">
        <v>0</v>
      </c>
      <c r="BG75">
        <v>0</v>
      </c>
      <c r="BH75">
        <v>2.2297000000000001E-2</v>
      </c>
      <c r="BI75">
        <v>0.819241</v>
      </c>
      <c r="BJ75">
        <v>0</v>
      </c>
      <c r="BK75">
        <v>0</v>
      </c>
      <c r="BL75">
        <v>0</v>
      </c>
      <c r="BM75">
        <v>1.9975E-2</v>
      </c>
      <c r="BN75">
        <v>0</v>
      </c>
      <c r="BO75">
        <v>2</v>
      </c>
      <c r="BP75">
        <v>1.1000000000000001</v>
      </c>
      <c r="BQ75">
        <v>3.542468</v>
      </c>
      <c r="BR75">
        <v>2.5514770000000002</v>
      </c>
      <c r="BS75">
        <v>1.61</v>
      </c>
      <c r="BT75">
        <v>4.2558590000000001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0</v>
      </c>
      <c r="CC75">
        <v>0.84</v>
      </c>
      <c r="CD75">
        <v>0.42</v>
      </c>
      <c r="CE75">
        <v>0.85</v>
      </c>
      <c r="CF75">
        <v>0.2</v>
      </c>
      <c r="CG75">
        <v>1.04</v>
      </c>
      <c r="CH75">
        <v>2.3673850000000001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1.771234</v>
      </c>
      <c r="CO75">
        <v>3.03</v>
      </c>
      <c r="CP75">
        <v>2.5259830000000001</v>
      </c>
      <c r="CQ75">
        <v>2.7933979999999998</v>
      </c>
      <c r="CR75">
        <v>2.38</v>
      </c>
      <c r="CS75">
        <v>2.3306830000000001</v>
      </c>
      <c r="CT75">
        <v>1.9429620000000001</v>
      </c>
      <c r="CU75">
        <v>0.97984199999999999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87.385834999999986</v>
      </c>
    </row>
    <row r="76" spans="1:114">
      <c r="A76" t="s">
        <v>118</v>
      </c>
      <c r="B76">
        <v>0</v>
      </c>
      <c r="C76">
        <v>0</v>
      </c>
      <c r="D76">
        <v>18.660568000000001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82.698288000000005</v>
      </c>
      <c r="K76">
        <v>689.35378200000002</v>
      </c>
      <c r="L76">
        <v>503.90259200000003</v>
      </c>
      <c r="M76">
        <v>94.319981999999996</v>
      </c>
      <c r="N76">
        <v>120.694688</v>
      </c>
      <c r="O76">
        <v>126.520838</v>
      </c>
      <c r="P76">
        <v>141.89446699999999</v>
      </c>
      <c r="Q76">
        <v>21.485341999999999</v>
      </c>
      <c r="R76">
        <v>43.545976000000003</v>
      </c>
      <c r="S76">
        <v>26.963602000000002</v>
      </c>
      <c r="T76">
        <v>1.4276059999999999</v>
      </c>
      <c r="U76">
        <v>418.77</v>
      </c>
      <c r="V76">
        <v>20.731850000000001</v>
      </c>
      <c r="W76">
        <v>42.49</v>
      </c>
      <c r="X76">
        <v>147.515625</v>
      </c>
      <c r="Y76">
        <v>0</v>
      </c>
      <c r="Z76">
        <v>19.6614</v>
      </c>
      <c r="AA76">
        <v>42.14808</v>
      </c>
      <c r="AB76">
        <v>43.635159999999999</v>
      </c>
      <c r="AC76">
        <v>31.709734000000001</v>
      </c>
      <c r="AD76">
        <v>17.243715000000002</v>
      </c>
      <c r="AE76">
        <v>53.905351000000003</v>
      </c>
      <c r="AF76">
        <v>8.7128630000000005</v>
      </c>
      <c r="AG76">
        <v>42.615938</v>
      </c>
      <c r="AH76">
        <v>122.853156</v>
      </c>
      <c r="AI76">
        <v>16.667714</v>
      </c>
      <c r="AJ76">
        <v>0</v>
      </c>
      <c r="AK76">
        <v>59.738475999999999</v>
      </c>
      <c r="AL76">
        <v>84.128799999999998</v>
      </c>
      <c r="AM76">
        <v>17.179061999999998</v>
      </c>
      <c r="AN76">
        <v>1.075358</v>
      </c>
      <c r="AO76">
        <v>0</v>
      </c>
      <c r="AP76">
        <v>5.6364000000000001</v>
      </c>
      <c r="AQ76">
        <v>27.555228</v>
      </c>
      <c r="AR76">
        <v>48.576000000000001</v>
      </c>
      <c r="AS76">
        <v>34.337640999999998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87.385834999999986</v>
      </c>
      <c r="BA76">
        <f t="shared" si="4"/>
        <v>3354.2247120000002</v>
      </c>
      <c r="BD76">
        <v>4.2938999999999998</v>
      </c>
      <c r="BE76">
        <v>0</v>
      </c>
      <c r="BF76">
        <v>0</v>
      </c>
      <c r="BG76">
        <v>0</v>
      </c>
      <c r="BH76">
        <v>2.2297000000000001E-2</v>
      </c>
      <c r="BI76">
        <v>0.819241</v>
      </c>
      <c r="BJ76">
        <v>0</v>
      </c>
      <c r="BK76">
        <v>0</v>
      </c>
      <c r="BL76">
        <v>0</v>
      </c>
      <c r="BM76">
        <v>1.9975E-2</v>
      </c>
      <c r="BN76">
        <v>0</v>
      </c>
      <c r="BO76">
        <v>2</v>
      </c>
      <c r="BP76">
        <v>1.1000000000000001</v>
      </c>
      <c r="BQ76">
        <v>3.542468</v>
      </c>
      <c r="BR76">
        <v>2.5514770000000002</v>
      </c>
      <c r="BS76">
        <v>1.61</v>
      </c>
      <c r="BT76">
        <v>4.2558590000000001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0</v>
      </c>
      <c r="CC76">
        <v>0.84</v>
      </c>
      <c r="CD76">
        <v>0.42</v>
      </c>
      <c r="CE76">
        <v>0.85</v>
      </c>
      <c r="CF76">
        <v>0.2</v>
      </c>
      <c r="CG76">
        <v>1.04</v>
      </c>
      <c r="CH76">
        <v>2.3673850000000001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1.771234</v>
      </c>
      <c r="CO76">
        <v>3.03</v>
      </c>
      <c r="CP76">
        <v>2.5259830000000001</v>
      </c>
      <c r="CQ76">
        <v>2.7933979999999998</v>
      </c>
      <c r="CR76">
        <v>2.38</v>
      </c>
      <c r="CS76">
        <v>2.3306830000000001</v>
      </c>
      <c r="CT76">
        <v>1.9429620000000001</v>
      </c>
      <c r="CU76">
        <v>0.97984199999999999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87.385834999999986</v>
      </c>
    </row>
    <row r="77" spans="1:114">
      <c r="A77" t="s">
        <v>119</v>
      </c>
      <c r="B77">
        <v>0</v>
      </c>
      <c r="C77">
        <v>0</v>
      </c>
      <c r="D77">
        <v>18.660568000000001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82.698288000000005</v>
      </c>
      <c r="K77">
        <v>689.35378200000002</v>
      </c>
      <c r="L77">
        <v>503.90259200000003</v>
      </c>
      <c r="M77">
        <v>94.319981999999996</v>
      </c>
      <c r="N77">
        <v>120.694688</v>
      </c>
      <c r="O77">
        <v>126.520838</v>
      </c>
      <c r="P77">
        <v>142.669847</v>
      </c>
      <c r="Q77">
        <v>21.485341999999999</v>
      </c>
      <c r="R77">
        <v>43.545976000000003</v>
      </c>
      <c r="S77">
        <v>26.963602000000002</v>
      </c>
      <c r="T77">
        <v>1.4276059999999999</v>
      </c>
      <c r="U77">
        <v>418.77</v>
      </c>
      <c r="V77">
        <v>20.731850000000001</v>
      </c>
      <c r="W77">
        <v>42.49</v>
      </c>
      <c r="X77">
        <v>147.515625</v>
      </c>
      <c r="Y77">
        <v>0</v>
      </c>
      <c r="Z77">
        <v>0</v>
      </c>
      <c r="AA77">
        <v>42.14808</v>
      </c>
      <c r="AB77">
        <v>43.635159999999999</v>
      </c>
      <c r="AC77">
        <v>31.709734000000001</v>
      </c>
      <c r="AD77">
        <v>17.243715000000002</v>
      </c>
      <c r="AE77">
        <v>53.905351000000003</v>
      </c>
      <c r="AF77">
        <v>8.7128630000000005</v>
      </c>
      <c r="AG77">
        <v>42.615938</v>
      </c>
      <c r="AH77">
        <v>151.723648</v>
      </c>
      <c r="AI77">
        <v>16.667714</v>
      </c>
      <c r="AJ77">
        <v>0</v>
      </c>
      <c r="AK77">
        <v>59.738475999999999</v>
      </c>
      <c r="AL77">
        <v>84.128799999999998</v>
      </c>
      <c r="AM77">
        <v>17.179061999999998</v>
      </c>
      <c r="AN77">
        <v>1.075358</v>
      </c>
      <c r="AO77">
        <v>0</v>
      </c>
      <c r="AP77">
        <v>8.1983999999999995</v>
      </c>
      <c r="AQ77">
        <v>27.555228</v>
      </c>
      <c r="AR77">
        <v>48.576000000000001</v>
      </c>
      <c r="AS77">
        <v>34.337640999999998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87.901710999999978</v>
      </c>
      <c r="BA77">
        <f t="shared" si="4"/>
        <v>3367.2870600000006</v>
      </c>
      <c r="BD77">
        <v>4.2938999999999998</v>
      </c>
      <c r="BE77">
        <v>0</v>
      </c>
      <c r="BF77">
        <v>0</v>
      </c>
      <c r="BG77">
        <v>0</v>
      </c>
      <c r="BH77">
        <v>2.2296E-2</v>
      </c>
      <c r="BI77">
        <v>0.819241</v>
      </c>
      <c r="BJ77">
        <v>0</v>
      </c>
      <c r="BK77">
        <v>0</v>
      </c>
      <c r="BL77">
        <v>0</v>
      </c>
      <c r="BM77">
        <v>1.9975E-2</v>
      </c>
      <c r="BN77">
        <v>0</v>
      </c>
      <c r="BO77">
        <v>2</v>
      </c>
      <c r="BP77">
        <v>1.1000000000000001</v>
      </c>
      <c r="BQ77">
        <v>3.542468</v>
      </c>
      <c r="BR77">
        <v>2.5514770000000002</v>
      </c>
      <c r="BS77">
        <v>1.61</v>
      </c>
      <c r="BT77">
        <v>4.2558590000000001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0</v>
      </c>
      <c r="CC77">
        <v>0.84</v>
      </c>
      <c r="CD77">
        <v>0.42</v>
      </c>
      <c r="CE77">
        <v>0.85</v>
      </c>
      <c r="CF77">
        <v>0.2</v>
      </c>
      <c r="CG77">
        <v>1.04</v>
      </c>
      <c r="CH77">
        <v>2.8832620000000002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1.771234</v>
      </c>
      <c r="CO77">
        <v>3.03</v>
      </c>
      <c r="CP77">
        <v>2.5259830000000001</v>
      </c>
      <c r="CQ77">
        <v>2.7933979999999998</v>
      </c>
      <c r="CR77">
        <v>2.38</v>
      </c>
      <c r="CS77">
        <v>2.3306830000000001</v>
      </c>
      <c r="CT77">
        <v>1.9429620000000001</v>
      </c>
      <c r="CU77">
        <v>0.97984199999999999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87.901710999999978</v>
      </c>
    </row>
    <row r="78" spans="1:114">
      <c r="A78" t="s">
        <v>120</v>
      </c>
      <c r="B78">
        <v>0</v>
      </c>
      <c r="C78">
        <v>0</v>
      </c>
      <c r="D78">
        <v>18.660568000000001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82.698288000000005</v>
      </c>
      <c r="K78">
        <v>689.35378200000002</v>
      </c>
      <c r="L78">
        <v>503.90259200000003</v>
      </c>
      <c r="M78">
        <v>94.319981999999996</v>
      </c>
      <c r="N78">
        <v>120.694688</v>
      </c>
      <c r="O78">
        <v>126.520838</v>
      </c>
      <c r="P78">
        <v>142.669847</v>
      </c>
      <c r="Q78">
        <v>21.485341999999999</v>
      </c>
      <c r="R78">
        <v>43.545976000000003</v>
      </c>
      <c r="S78">
        <v>26.963602000000002</v>
      </c>
      <c r="T78">
        <v>1.4276059999999999</v>
      </c>
      <c r="U78">
        <v>418.77</v>
      </c>
      <c r="V78">
        <v>20.731850000000001</v>
      </c>
      <c r="W78">
        <v>42.49</v>
      </c>
      <c r="X78">
        <v>147.515625</v>
      </c>
      <c r="Y78">
        <v>0</v>
      </c>
      <c r="Z78">
        <v>0</v>
      </c>
      <c r="AA78">
        <v>42.14808</v>
      </c>
      <c r="AB78">
        <v>43.635159999999999</v>
      </c>
      <c r="AC78">
        <v>33.345028999999997</v>
      </c>
      <c r="AD78">
        <v>29.745407</v>
      </c>
      <c r="AE78">
        <v>53.905351000000003</v>
      </c>
      <c r="AF78">
        <v>9.0316259999999993</v>
      </c>
      <c r="AG78">
        <v>42.615938</v>
      </c>
      <c r="AH78">
        <v>151.723648</v>
      </c>
      <c r="AI78">
        <v>16.667714</v>
      </c>
      <c r="AJ78">
        <v>0</v>
      </c>
      <c r="AK78">
        <v>59.738475999999999</v>
      </c>
      <c r="AL78">
        <v>84.128799999999998</v>
      </c>
      <c r="AM78">
        <v>17.179061999999998</v>
      </c>
      <c r="AN78">
        <v>1.075358</v>
      </c>
      <c r="AO78">
        <v>0</v>
      </c>
      <c r="AP78">
        <v>8.1983999999999995</v>
      </c>
      <c r="AQ78">
        <v>28.615044000000001</v>
      </c>
      <c r="AR78">
        <v>48.576000000000001</v>
      </c>
      <c r="AS78">
        <v>35.652698999999998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87.959856999999985</v>
      </c>
      <c r="BA78">
        <f t="shared" si="4"/>
        <v>3384.1758300000001</v>
      </c>
      <c r="BD78">
        <v>4.2938999999999998</v>
      </c>
      <c r="BE78">
        <v>0</v>
      </c>
      <c r="BF78">
        <v>0</v>
      </c>
      <c r="BG78">
        <v>0</v>
      </c>
      <c r="BH78">
        <v>2.2296E-2</v>
      </c>
      <c r="BI78">
        <v>0.819241</v>
      </c>
      <c r="BJ78">
        <v>0</v>
      </c>
      <c r="BK78">
        <v>0</v>
      </c>
      <c r="BL78">
        <v>0</v>
      </c>
      <c r="BM78">
        <v>2.0133999999999999E-2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1.61</v>
      </c>
      <c r="BT78">
        <v>4.2558590000000001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0</v>
      </c>
      <c r="CC78">
        <v>0.84</v>
      </c>
      <c r="CD78">
        <v>0.42</v>
      </c>
      <c r="CE78">
        <v>0.85</v>
      </c>
      <c r="CF78">
        <v>0.2</v>
      </c>
      <c r="CG78">
        <v>1.04</v>
      </c>
      <c r="CH78">
        <v>2.8832620000000002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1.771234</v>
      </c>
      <c r="CO78">
        <v>3.03</v>
      </c>
      <c r="CP78">
        <v>2.5259830000000001</v>
      </c>
      <c r="CQ78">
        <v>2.7933979999999998</v>
      </c>
      <c r="CR78">
        <v>2.38</v>
      </c>
      <c r="CS78">
        <v>2.3306830000000001</v>
      </c>
      <c r="CT78">
        <v>1.9429620000000001</v>
      </c>
      <c r="CU78">
        <v>0.97984199999999999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87.959856999999985</v>
      </c>
    </row>
    <row r="79" spans="1:114">
      <c r="A79" t="s">
        <v>121</v>
      </c>
      <c r="B79">
        <v>0</v>
      </c>
      <c r="C79">
        <v>0</v>
      </c>
      <c r="D79">
        <v>37.321136000000003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82.698288000000005</v>
      </c>
      <c r="K79">
        <v>689.35378200000002</v>
      </c>
      <c r="L79">
        <v>503.90259200000003</v>
      </c>
      <c r="M79">
        <v>94.319981999999996</v>
      </c>
      <c r="N79">
        <v>120.694688</v>
      </c>
      <c r="O79">
        <v>126.520838</v>
      </c>
      <c r="P79">
        <v>142.669847</v>
      </c>
      <c r="Q79">
        <v>21.485341999999999</v>
      </c>
      <c r="R79">
        <v>43.545976000000003</v>
      </c>
      <c r="S79">
        <v>26.963602000000002</v>
      </c>
      <c r="T79">
        <v>1.4276059999999999</v>
      </c>
      <c r="U79">
        <v>418.77</v>
      </c>
      <c r="V79">
        <v>20.731850000000001</v>
      </c>
      <c r="W79">
        <v>43.704000000000001</v>
      </c>
      <c r="X79">
        <v>147.515625</v>
      </c>
      <c r="Y79">
        <v>0</v>
      </c>
      <c r="Z79">
        <v>0</v>
      </c>
      <c r="AA79">
        <v>42.14808</v>
      </c>
      <c r="AB79">
        <v>43.635159999999999</v>
      </c>
      <c r="AC79">
        <v>33.345028999999997</v>
      </c>
      <c r="AD79">
        <v>39.752510000000001</v>
      </c>
      <c r="AE79">
        <v>53.905351000000003</v>
      </c>
      <c r="AF79">
        <v>9.0316259999999993</v>
      </c>
      <c r="AG79">
        <v>42.615938</v>
      </c>
      <c r="AH79">
        <v>151.723648</v>
      </c>
      <c r="AI79">
        <v>16.667714</v>
      </c>
      <c r="AJ79">
        <v>0</v>
      </c>
      <c r="AK79">
        <v>59.738475999999999</v>
      </c>
      <c r="AL79">
        <v>84.128799999999998</v>
      </c>
      <c r="AM79">
        <v>17.179061999999998</v>
      </c>
      <c r="AN79">
        <v>1.075358</v>
      </c>
      <c r="AO79">
        <v>0</v>
      </c>
      <c r="AP79">
        <v>8.1983999999999995</v>
      </c>
      <c r="AQ79">
        <v>28.615044000000001</v>
      </c>
      <c r="AR79">
        <v>48.576000000000001</v>
      </c>
      <c r="AS79">
        <v>35.652698999999998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88.040599999999984</v>
      </c>
      <c r="BA79">
        <f t="shared" si="4"/>
        <v>3414.1382440000007</v>
      </c>
      <c r="BD79">
        <v>4.2938999999999998</v>
      </c>
      <c r="BE79">
        <v>0</v>
      </c>
      <c r="BF79">
        <v>0</v>
      </c>
      <c r="BG79">
        <v>0</v>
      </c>
      <c r="BH79">
        <v>2.3039E-2</v>
      </c>
      <c r="BI79">
        <v>0.819241</v>
      </c>
      <c r="BJ79">
        <v>0</v>
      </c>
      <c r="BK79">
        <v>0</v>
      </c>
      <c r="BL79">
        <v>0</v>
      </c>
      <c r="BM79">
        <v>2.0133999999999999E-2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1.61</v>
      </c>
      <c r="BT79">
        <v>4.2558590000000001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0</v>
      </c>
      <c r="CC79">
        <v>0.84</v>
      </c>
      <c r="CD79">
        <v>0.5</v>
      </c>
      <c r="CE79">
        <v>0.85</v>
      </c>
      <c r="CF79">
        <v>0.2</v>
      </c>
      <c r="CG79">
        <v>1.04</v>
      </c>
      <c r="CH79">
        <v>2.8832620000000002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1.771234</v>
      </c>
      <c r="CO79">
        <v>3.03</v>
      </c>
      <c r="CP79">
        <v>2.5259830000000001</v>
      </c>
      <c r="CQ79">
        <v>2.7933979999999998</v>
      </c>
      <c r="CR79">
        <v>2.38</v>
      </c>
      <c r="CS79">
        <v>2.3306830000000001</v>
      </c>
      <c r="CT79">
        <v>1.9429620000000001</v>
      </c>
      <c r="CU79">
        <v>0.97984199999999999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88.040599999999984</v>
      </c>
    </row>
    <row r="80" spans="1:114">
      <c r="A80" t="s">
        <v>122</v>
      </c>
      <c r="B80">
        <v>0</v>
      </c>
      <c r="C80">
        <v>0</v>
      </c>
      <c r="D80">
        <v>37.321136000000003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82.698288000000005</v>
      </c>
      <c r="K80">
        <v>689.35378200000002</v>
      </c>
      <c r="L80">
        <v>503.90259200000003</v>
      </c>
      <c r="M80">
        <v>94.319981999999996</v>
      </c>
      <c r="N80">
        <v>120.694688</v>
      </c>
      <c r="O80">
        <v>126.520838</v>
      </c>
      <c r="P80">
        <v>142.669847</v>
      </c>
      <c r="Q80">
        <v>21.485341999999999</v>
      </c>
      <c r="R80">
        <v>43.545976000000003</v>
      </c>
      <c r="S80">
        <v>26.963602000000002</v>
      </c>
      <c r="T80">
        <v>1.4276059999999999</v>
      </c>
      <c r="U80">
        <v>418.77</v>
      </c>
      <c r="V80">
        <v>20.731850000000001</v>
      </c>
      <c r="W80">
        <v>43.704000000000001</v>
      </c>
      <c r="X80">
        <v>147.515625</v>
      </c>
      <c r="Y80">
        <v>0</v>
      </c>
      <c r="Z80">
        <v>0</v>
      </c>
      <c r="AA80">
        <v>42.14808</v>
      </c>
      <c r="AB80">
        <v>43.635159999999999</v>
      </c>
      <c r="AC80">
        <v>33.345028999999997</v>
      </c>
      <c r="AD80">
        <v>39.752510000000001</v>
      </c>
      <c r="AE80">
        <v>53.905351000000003</v>
      </c>
      <c r="AF80">
        <v>9.0316259999999993</v>
      </c>
      <c r="AG80">
        <v>42.615938</v>
      </c>
      <c r="AH80">
        <v>151.723648</v>
      </c>
      <c r="AI80">
        <v>19.445667</v>
      </c>
      <c r="AJ80">
        <v>0</v>
      </c>
      <c r="AK80">
        <v>59.738475999999999</v>
      </c>
      <c r="AL80">
        <v>84.128799999999998</v>
      </c>
      <c r="AM80">
        <v>17.179061999999998</v>
      </c>
      <c r="AN80">
        <v>1.075358</v>
      </c>
      <c r="AO80">
        <v>0</v>
      </c>
      <c r="AP80">
        <v>8.1983999999999995</v>
      </c>
      <c r="AQ80">
        <v>28.615044000000001</v>
      </c>
      <c r="AR80">
        <v>48.576000000000001</v>
      </c>
      <c r="AS80">
        <v>34.337640999999998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88.040599999999984</v>
      </c>
      <c r="BA80">
        <f t="shared" si="4"/>
        <v>3415.6011390000003</v>
      </c>
      <c r="BD80">
        <v>4.2938999999999998</v>
      </c>
      <c r="BE80">
        <v>0</v>
      </c>
      <c r="BF80">
        <v>0</v>
      </c>
      <c r="BG80">
        <v>0</v>
      </c>
      <c r="BH80">
        <v>2.3039E-2</v>
      </c>
      <c r="BI80">
        <v>0.819241</v>
      </c>
      <c r="BJ80">
        <v>0</v>
      </c>
      <c r="BK80">
        <v>0</v>
      </c>
      <c r="BL80">
        <v>0</v>
      </c>
      <c r="BM80">
        <v>2.0133999999999999E-2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1.61</v>
      </c>
      <c r="BT80">
        <v>4.2558590000000001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0</v>
      </c>
      <c r="CC80">
        <v>0.84</v>
      </c>
      <c r="CD80">
        <v>0.5</v>
      </c>
      <c r="CE80">
        <v>0.85</v>
      </c>
      <c r="CF80">
        <v>0.2</v>
      </c>
      <c r="CG80">
        <v>1.04</v>
      </c>
      <c r="CH80">
        <v>2.8832620000000002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1.771234</v>
      </c>
      <c r="CO80">
        <v>3.03</v>
      </c>
      <c r="CP80">
        <v>2.5259830000000001</v>
      </c>
      <c r="CQ80">
        <v>2.7933979999999998</v>
      </c>
      <c r="CR80">
        <v>2.38</v>
      </c>
      <c r="CS80">
        <v>2.3306830000000001</v>
      </c>
      <c r="CT80">
        <v>1.9429620000000001</v>
      </c>
      <c r="CU80">
        <v>0.97984199999999999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88.040599999999984</v>
      </c>
    </row>
    <row r="81" spans="1:114">
      <c r="A81" t="s">
        <v>123</v>
      </c>
      <c r="B81">
        <v>0</v>
      </c>
      <c r="C81">
        <v>0</v>
      </c>
      <c r="D81">
        <v>37.321136000000003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82.698288000000005</v>
      </c>
      <c r="K81">
        <v>689.35378200000002</v>
      </c>
      <c r="L81">
        <v>503.90259200000003</v>
      </c>
      <c r="M81">
        <v>94.319981999999996</v>
      </c>
      <c r="N81">
        <v>120.694688</v>
      </c>
      <c r="O81">
        <v>126.520838</v>
      </c>
      <c r="P81">
        <v>141.11908700000001</v>
      </c>
      <c r="Q81">
        <v>21.485341999999999</v>
      </c>
      <c r="R81">
        <v>43.545976000000003</v>
      </c>
      <c r="S81">
        <v>26.963602000000002</v>
      </c>
      <c r="T81">
        <v>1.4276059999999999</v>
      </c>
      <c r="U81">
        <v>418.77</v>
      </c>
      <c r="V81">
        <v>20.731850000000001</v>
      </c>
      <c r="W81">
        <v>43.704000000000001</v>
      </c>
      <c r="X81">
        <v>147.515625</v>
      </c>
      <c r="Y81">
        <v>0</v>
      </c>
      <c r="Z81">
        <v>0</v>
      </c>
      <c r="AA81">
        <v>42.14808</v>
      </c>
      <c r="AB81">
        <v>43.635159999999999</v>
      </c>
      <c r="AC81">
        <v>33.345028999999997</v>
      </c>
      <c r="AD81">
        <v>39.752510000000001</v>
      </c>
      <c r="AE81">
        <v>53.905351000000003</v>
      </c>
      <c r="AF81">
        <v>9.0316259999999993</v>
      </c>
      <c r="AG81">
        <v>42.615938</v>
      </c>
      <c r="AH81">
        <v>151.723648</v>
      </c>
      <c r="AI81">
        <v>54.170071999999998</v>
      </c>
      <c r="AJ81">
        <v>0</v>
      </c>
      <c r="AK81">
        <v>59.738475999999999</v>
      </c>
      <c r="AL81">
        <v>84.128799999999998</v>
      </c>
      <c r="AM81">
        <v>17.179061999999998</v>
      </c>
      <c r="AN81">
        <v>1.075358</v>
      </c>
      <c r="AO81">
        <v>0</v>
      </c>
      <c r="AP81">
        <v>5.6364000000000001</v>
      </c>
      <c r="AQ81">
        <v>28.615044000000001</v>
      </c>
      <c r="AR81">
        <v>48.576000000000001</v>
      </c>
      <c r="AS81">
        <v>34.337640999999998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88.062180999999995</v>
      </c>
      <c r="BA81">
        <f t="shared" si="4"/>
        <v>3446.2343649999998</v>
      </c>
      <c r="BD81">
        <v>4.2938999999999998</v>
      </c>
      <c r="BE81">
        <v>0</v>
      </c>
      <c r="BF81">
        <v>0</v>
      </c>
      <c r="BG81">
        <v>0</v>
      </c>
      <c r="BH81">
        <v>2.3039E-2</v>
      </c>
      <c r="BI81">
        <v>0.819241</v>
      </c>
      <c r="BJ81">
        <v>0</v>
      </c>
      <c r="BK81">
        <v>0</v>
      </c>
      <c r="BL81">
        <v>0</v>
      </c>
      <c r="BM81">
        <v>2.0133999999999999E-2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1.61</v>
      </c>
      <c r="BT81">
        <v>4.2558590000000001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0</v>
      </c>
      <c r="CC81">
        <v>0.84</v>
      </c>
      <c r="CD81">
        <v>0.5</v>
      </c>
      <c r="CE81">
        <v>0.85</v>
      </c>
      <c r="CF81">
        <v>0.2</v>
      </c>
      <c r="CG81">
        <v>1.04</v>
      </c>
      <c r="CH81">
        <v>2.8832620000000002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1.771234</v>
      </c>
      <c r="CO81">
        <v>3.03</v>
      </c>
      <c r="CP81">
        <v>2.5259830000000001</v>
      </c>
      <c r="CQ81">
        <v>2.7933979999999998</v>
      </c>
      <c r="CR81">
        <v>2.38</v>
      </c>
      <c r="CS81">
        <v>2.3522639999999999</v>
      </c>
      <c r="CT81">
        <v>1.9429620000000001</v>
      </c>
      <c r="CU81">
        <v>0.97984199999999999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88.062180999999995</v>
      </c>
    </row>
    <row r="82" spans="1:114">
      <c r="A82" t="s">
        <v>124</v>
      </c>
      <c r="B82">
        <v>0</v>
      </c>
      <c r="C82">
        <v>0</v>
      </c>
      <c r="D82">
        <v>37.321136000000003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82.698288000000005</v>
      </c>
      <c r="K82">
        <v>689.35378200000002</v>
      </c>
      <c r="L82">
        <v>503.90259200000003</v>
      </c>
      <c r="M82">
        <v>94.319981999999996</v>
      </c>
      <c r="N82">
        <v>120.694688</v>
      </c>
      <c r="O82">
        <v>126.520838</v>
      </c>
      <c r="P82">
        <v>141.11908700000001</v>
      </c>
      <c r="Q82">
        <v>21.485341999999999</v>
      </c>
      <c r="R82">
        <v>43.545976000000003</v>
      </c>
      <c r="S82">
        <v>26.963602000000002</v>
      </c>
      <c r="T82">
        <v>1.4276059999999999</v>
      </c>
      <c r="U82">
        <v>418.77</v>
      </c>
      <c r="V82">
        <v>20.731850000000001</v>
      </c>
      <c r="W82">
        <v>43.704000000000001</v>
      </c>
      <c r="X82">
        <v>147.515625</v>
      </c>
      <c r="Y82">
        <v>0</v>
      </c>
      <c r="Z82">
        <v>0</v>
      </c>
      <c r="AA82">
        <v>42.14808</v>
      </c>
      <c r="AB82">
        <v>43.635159999999999</v>
      </c>
      <c r="AC82">
        <v>33.345028999999997</v>
      </c>
      <c r="AD82">
        <v>39.752510000000001</v>
      </c>
      <c r="AE82">
        <v>53.905351000000003</v>
      </c>
      <c r="AF82">
        <v>9.0316259999999993</v>
      </c>
      <c r="AG82">
        <v>42.615938</v>
      </c>
      <c r="AH82">
        <v>151.723648</v>
      </c>
      <c r="AI82">
        <v>54.170071999999998</v>
      </c>
      <c r="AJ82">
        <v>0</v>
      </c>
      <c r="AK82">
        <v>59.738475999999999</v>
      </c>
      <c r="AL82">
        <v>84.128799999999998</v>
      </c>
      <c r="AM82">
        <v>17.179061999999998</v>
      </c>
      <c r="AN82">
        <v>1.075358</v>
      </c>
      <c r="AO82">
        <v>0</v>
      </c>
      <c r="AP82">
        <v>5.6364000000000001</v>
      </c>
      <c r="AQ82">
        <v>28.615044000000001</v>
      </c>
      <c r="AR82">
        <v>48.576000000000001</v>
      </c>
      <c r="AS82">
        <v>34.337640999999998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88.062180999999995</v>
      </c>
      <c r="BA82">
        <f t="shared" si="4"/>
        <v>3446.2343649999998</v>
      </c>
      <c r="BD82">
        <v>4.2938999999999998</v>
      </c>
      <c r="BE82">
        <v>0</v>
      </c>
      <c r="BF82">
        <v>0</v>
      </c>
      <c r="BG82">
        <v>0</v>
      </c>
      <c r="BH82">
        <v>2.3039E-2</v>
      </c>
      <c r="BI82">
        <v>0.819241</v>
      </c>
      <c r="BJ82">
        <v>0</v>
      </c>
      <c r="BK82">
        <v>0</v>
      </c>
      <c r="BL82">
        <v>0</v>
      </c>
      <c r="BM82">
        <v>2.0133999999999999E-2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1.61</v>
      </c>
      <c r="BT82">
        <v>4.2558590000000001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0</v>
      </c>
      <c r="CC82">
        <v>0.84</v>
      </c>
      <c r="CD82">
        <v>0.5</v>
      </c>
      <c r="CE82">
        <v>0.85</v>
      </c>
      <c r="CF82">
        <v>0.2</v>
      </c>
      <c r="CG82">
        <v>1.04</v>
      </c>
      <c r="CH82">
        <v>2.8832620000000002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1.771234</v>
      </c>
      <c r="CO82">
        <v>3.03</v>
      </c>
      <c r="CP82">
        <v>2.5259830000000001</v>
      </c>
      <c r="CQ82">
        <v>2.7933979999999998</v>
      </c>
      <c r="CR82">
        <v>2.38</v>
      </c>
      <c r="CS82">
        <v>2.3522639999999999</v>
      </c>
      <c r="CT82">
        <v>1.9429620000000001</v>
      </c>
      <c r="CU82">
        <v>0.97984199999999999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88.062180999999995</v>
      </c>
    </row>
    <row r="83" spans="1:114">
      <c r="A83" t="s">
        <v>125</v>
      </c>
      <c r="B83">
        <v>0</v>
      </c>
      <c r="C83">
        <v>0</v>
      </c>
      <c r="D83">
        <v>37.321136000000003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82.698288000000005</v>
      </c>
      <c r="K83">
        <v>689.35378200000002</v>
      </c>
      <c r="L83">
        <v>503.90259200000003</v>
      </c>
      <c r="M83">
        <v>94.319981999999996</v>
      </c>
      <c r="N83">
        <v>120.694688</v>
      </c>
      <c r="O83">
        <v>126.520838</v>
      </c>
      <c r="P83">
        <v>141.11908700000001</v>
      </c>
      <c r="Q83">
        <v>21.485341999999999</v>
      </c>
      <c r="R83">
        <v>43.545976000000003</v>
      </c>
      <c r="S83">
        <v>26.963602000000002</v>
      </c>
      <c r="T83">
        <v>1.4276059999999999</v>
      </c>
      <c r="U83">
        <v>418.77</v>
      </c>
      <c r="V83">
        <v>20.731850000000001</v>
      </c>
      <c r="W83">
        <v>43.704000000000001</v>
      </c>
      <c r="X83">
        <v>147.515625</v>
      </c>
      <c r="Y83">
        <v>0</v>
      </c>
      <c r="Z83">
        <v>0</v>
      </c>
      <c r="AA83">
        <v>42.14808</v>
      </c>
      <c r="AB83">
        <v>43.635159999999999</v>
      </c>
      <c r="AC83">
        <v>33.345028999999997</v>
      </c>
      <c r="AD83">
        <v>39.752510000000001</v>
      </c>
      <c r="AE83">
        <v>53.905351000000003</v>
      </c>
      <c r="AF83">
        <v>9.0316259999999993</v>
      </c>
      <c r="AG83">
        <v>42.615938</v>
      </c>
      <c r="AH83">
        <v>151.723648</v>
      </c>
      <c r="AI83">
        <v>54.170071999999998</v>
      </c>
      <c r="AJ83">
        <v>0</v>
      </c>
      <c r="AK83">
        <v>59.738475999999999</v>
      </c>
      <c r="AL83">
        <v>84.128799999999998</v>
      </c>
      <c r="AM83">
        <v>17.179061999999998</v>
      </c>
      <c r="AN83">
        <v>1.075358</v>
      </c>
      <c r="AO83">
        <v>0</v>
      </c>
      <c r="AP83">
        <v>5.6364000000000001</v>
      </c>
      <c r="AQ83">
        <v>28.615044000000001</v>
      </c>
      <c r="AR83">
        <v>48.576000000000001</v>
      </c>
      <c r="AS83">
        <v>34.337640999999998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88.092180999999997</v>
      </c>
      <c r="BA83">
        <f t="shared" si="4"/>
        <v>3446.264365</v>
      </c>
      <c r="BD83">
        <v>4.2938999999999998</v>
      </c>
      <c r="BE83">
        <v>0</v>
      </c>
      <c r="BF83">
        <v>0</v>
      </c>
      <c r="BG83">
        <v>0</v>
      </c>
      <c r="BH83">
        <v>2.3039E-2</v>
      </c>
      <c r="BI83">
        <v>0.819241</v>
      </c>
      <c r="BJ83">
        <v>0</v>
      </c>
      <c r="BK83">
        <v>0</v>
      </c>
      <c r="BL83">
        <v>0</v>
      </c>
      <c r="BM83">
        <v>2.0133999999999999E-2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1.61</v>
      </c>
      <c r="BT83">
        <v>4.2558590000000001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0</v>
      </c>
      <c r="CC83">
        <v>0.92</v>
      </c>
      <c r="CD83">
        <v>0.5</v>
      </c>
      <c r="CE83">
        <v>0.85</v>
      </c>
      <c r="CF83">
        <v>0.2</v>
      </c>
      <c r="CG83">
        <v>1.04</v>
      </c>
      <c r="CH83">
        <v>2.8832620000000002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1.771234</v>
      </c>
      <c r="CO83">
        <v>2.98</v>
      </c>
      <c r="CP83">
        <v>2.5259830000000001</v>
      </c>
      <c r="CQ83">
        <v>2.7933979999999998</v>
      </c>
      <c r="CR83">
        <v>2.38</v>
      </c>
      <c r="CS83">
        <v>2.3522639999999999</v>
      </c>
      <c r="CT83">
        <v>1.9429620000000001</v>
      </c>
      <c r="CU83">
        <v>0.97984199999999999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88.092180999999997</v>
      </c>
    </row>
    <row r="84" spans="1:114">
      <c r="A84" t="s">
        <v>126</v>
      </c>
      <c r="B84">
        <v>0</v>
      </c>
      <c r="C84">
        <v>0</v>
      </c>
      <c r="D84">
        <v>37.321136000000003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82.698288000000005</v>
      </c>
      <c r="K84">
        <v>689.35378200000002</v>
      </c>
      <c r="L84">
        <v>503.90259200000003</v>
      </c>
      <c r="M84">
        <v>94.319981999999996</v>
      </c>
      <c r="N84">
        <v>120.694688</v>
      </c>
      <c r="O84">
        <v>126.520838</v>
      </c>
      <c r="P84">
        <v>141.11908700000001</v>
      </c>
      <c r="Q84">
        <v>21.485341999999999</v>
      </c>
      <c r="R84">
        <v>43.545976000000003</v>
      </c>
      <c r="S84">
        <v>26.963602000000002</v>
      </c>
      <c r="T84">
        <v>1.4276059999999999</v>
      </c>
      <c r="U84">
        <v>418.77</v>
      </c>
      <c r="V84">
        <v>20.731850000000001</v>
      </c>
      <c r="W84">
        <v>43.704000000000001</v>
      </c>
      <c r="X84">
        <v>147.515625</v>
      </c>
      <c r="Y84">
        <v>0</v>
      </c>
      <c r="Z84">
        <v>0</v>
      </c>
      <c r="AA84">
        <v>42.14808</v>
      </c>
      <c r="AB84">
        <v>43.635159999999999</v>
      </c>
      <c r="AC84">
        <v>33.345028999999997</v>
      </c>
      <c r="AD84">
        <v>39.752510000000001</v>
      </c>
      <c r="AE84">
        <v>53.905351000000003</v>
      </c>
      <c r="AF84">
        <v>9.0316259999999993</v>
      </c>
      <c r="AG84">
        <v>42.615938</v>
      </c>
      <c r="AH84">
        <v>151.723648</v>
      </c>
      <c r="AI84">
        <v>54.170071999999998</v>
      </c>
      <c r="AJ84">
        <v>0</v>
      </c>
      <c r="AK84">
        <v>59.738475999999999</v>
      </c>
      <c r="AL84">
        <v>84.128799999999998</v>
      </c>
      <c r="AM84">
        <v>17.179061999999998</v>
      </c>
      <c r="AN84">
        <v>1.075358</v>
      </c>
      <c r="AO84">
        <v>0</v>
      </c>
      <c r="AP84">
        <v>5.6364000000000001</v>
      </c>
      <c r="AQ84">
        <v>28.615044000000001</v>
      </c>
      <c r="AR84">
        <v>52.991999999999997</v>
      </c>
      <c r="AS84">
        <v>34.337640999999998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88.092180999999997</v>
      </c>
      <c r="BA84">
        <f t="shared" si="4"/>
        <v>3450.6803650000002</v>
      </c>
      <c r="BD84">
        <v>4.2938999999999998</v>
      </c>
      <c r="BE84">
        <v>0</v>
      </c>
      <c r="BF84">
        <v>0</v>
      </c>
      <c r="BG84">
        <v>0</v>
      </c>
      <c r="BH84">
        <v>2.3039E-2</v>
      </c>
      <c r="BI84">
        <v>0.819241</v>
      </c>
      <c r="BJ84">
        <v>0</v>
      </c>
      <c r="BK84">
        <v>0</v>
      </c>
      <c r="BL84">
        <v>0</v>
      </c>
      <c r="BM84">
        <v>2.0133999999999999E-2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1.61</v>
      </c>
      <c r="BT84">
        <v>4.2558590000000001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0</v>
      </c>
      <c r="CC84">
        <v>0.92</v>
      </c>
      <c r="CD84">
        <v>0.5</v>
      </c>
      <c r="CE84">
        <v>0.85</v>
      </c>
      <c r="CF84">
        <v>0.2</v>
      </c>
      <c r="CG84">
        <v>1.04</v>
      </c>
      <c r="CH84">
        <v>2.8832620000000002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1.771234</v>
      </c>
      <c r="CO84">
        <v>2.98</v>
      </c>
      <c r="CP84">
        <v>2.5259830000000001</v>
      </c>
      <c r="CQ84">
        <v>2.7933979999999998</v>
      </c>
      <c r="CR84">
        <v>2.38</v>
      </c>
      <c r="CS84">
        <v>2.3522639999999999</v>
      </c>
      <c r="CT84">
        <v>1.9429620000000001</v>
      </c>
      <c r="CU84">
        <v>0.97984199999999999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88.092180999999997</v>
      </c>
    </row>
    <row r="85" spans="1:114">
      <c r="A85" t="s">
        <v>127</v>
      </c>
      <c r="B85">
        <v>0</v>
      </c>
      <c r="C85">
        <v>0</v>
      </c>
      <c r="D85">
        <v>37.321136000000003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82.698288000000005</v>
      </c>
      <c r="K85">
        <v>689.35378200000002</v>
      </c>
      <c r="L85">
        <v>503.90259200000003</v>
      </c>
      <c r="M85">
        <v>94.319981999999996</v>
      </c>
      <c r="N85">
        <v>120.694688</v>
      </c>
      <c r="O85">
        <v>126.520838</v>
      </c>
      <c r="P85">
        <v>141.11908700000001</v>
      </c>
      <c r="Q85">
        <v>21.485341999999999</v>
      </c>
      <c r="R85">
        <v>43.545976000000003</v>
      </c>
      <c r="S85">
        <v>26.963602000000002</v>
      </c>
      <c r="T85">
        <v>1.4276059999999999</v>
      </c>
      <c r="U85">
        <v>418.77</v>
      </c>
      <c r="V85">
        <v>20.731850000000001</v>
      </c>
      <c r="W85">
        <v>43.704000000000001</v>
      </c>
      <c r="X85">
        <v>147.515625</v>
      </c>
      <c r="Y85">
        <v>0</v>
      </c>
      <c r="Z85">
        <v>0</v>
      </c>
      <c r="AA85">
        <v>42.14808</v>
      </c>
      <c r="AB85">
        <v>43.635159999999999</v>
      </c>
      <c r="AC85">
        <v>33.345028999999997</v>
      </c>
      <c r="AD85">
        <v>39.752510000000001</v>
      </c>
      <c r="AE85">
        <v>53.905351000000003</v>
      </c>
      <c r="AF85">
        <v>9.0316259999999993</v>
      </c>
      <c r="AG85">
        <v>42.615938</v>
      </c>
      <c r="AH85">
        <v>151.723648</v>
      </c>
      <c r="AI85">
        <v>54.170071999999998</v>
      </c>
      <c r="AJ85">
        <v>0</v>
      </c>
      <c r="AK85">
        <v>59.738475999999999</v>
      </c>
      <c r="AL85">
        <v>84.128799999999998</v>
      </c>
      <c r="AM85">
        <v>17.179061999999998</v>
      </c>
      <c r="AN85">
        <v>1.075358</v>
      </c>
      <c r="AO85">
        <v>0</v>
      </c>
      <c r="AP85">
        <v>5.6364000000000001</v>
      </c>
      <c r="AQ85">
        <v>28.615044000000001</v>
      </c>
      <c r="AR85">
        <v>52.991999999999997</v>
      </c>
      <c r="AS85">
        <v>34.337640999999998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88.092180999999997</v>
      </c>
      <c r="BA85">
        <f t="shared" si="4"/>
        <v>3450.6803650000002</v>
      </c>
      <c r="BD85">
        <v>4.2938999999999998</v>
      </c>
      <c r="BE85">
        <v>0</v>
      </c>
      <c r="BF85">
        <v>0</v>
      </c>
      <c r="BG85">
        <v>0</v>
      </c>
      <c r="BH85">
        <v>2.3039E-2</v>
      </c>
      <c r="BI85">
        <v>0.819241</v>
      </c>
      <c r="BJ85">
        <v>0</v>
      </c>
      <c r="BK85">
        <v>0</v>
      </c>
      <c r="BL85">
        <v>0</v>
      </c>
      <c r="BM85">
        <v>2.0133999999999999E-2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1.61</v>
      </c>
      <c r="BT85">
        <v>4.2558590000000001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0</v>
      </c>
      <c r="CC85">
        <v>0.92</v>
      </c>
      <c r="CD85">
        <v>0.5</v>
      </c>
      <c r="CE85">
        <v>0.85</v>
      </c>
      <c r="CF85">
        <v>0.2</v>
      </c>
      <c r="CG85">
        <v>1.04</v>
      </c>
      <c r="CH85">
        <v>2.8832620000000002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1.771234</v>
      </c>
      <c r="CO85">
        <v>2.98</v>
      </c>
      <c r="CP85">
        <v>2.5259830000000001</v>
      </c>
      <c r="CQ85">
        <v>2.7933979999999998</v>
      </c>
      <c r="CR85">
        <v>2.38</v>
      </c>
      <c r="CS85">
        <v>2.3522639999999999</v>
      </c>
      <c r="CT85">
        <v>1.9429620000000001</v>
      </c>
      <c r="CU85">
        <v>0.97984199999999999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88.092180999999997</v>
      </c>
    </row>
    <row r="86" spans="1:114">
      <c r="A86" t="s">
        <v>128</v>
      </c>
      <c r="B86">
        <v>0</v>
      </c>
      <c r="C86">
        <v>0</v>
      </c>
      <c r="D86">
        <v>37.321136000000003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82.698288000000005</v>
      </c>
      <c r="K86">
        <v>689.35378200000002</v>
      </c>
      <c r="L86">
        <v>503.90259200000003</v>
      </c>
      <c r="M86">
        <v>94.319981999999996</v>
      </c>
      <c r="N86">
        <v>120.694688</v>
      </c>
      <c r="O86">
        <v>126.520838</v>
      </c>
      <c r="P86">
        <v>141.11908700000001</v>
      </c>
      <c r="Q86">
        <v>21.485341999999999</v>
      </c>
      <c r="R86">
        <v>43.545976000000003</v>
      </c>
      <c r="S86">
        <v>26.963602000000002</v>
      </c>
      <c r="T86">
        <v>1.4276059999999999</v>
      </c>
      <c r="U86">
        <v>418.77</v>
      </c>
      <c r="V86">
        <v>20.731850000000001</v>
      </c>
      <c r="W86">
        <v>43.704000000000001</v>
      </c>
      <c r="X86">
        <v>147.515625</v>
      </c>
      <c r="Y86">
        <v>0</v>
      </c>
      <c r="Z86">
        <v>0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42.615938</v>
      </c>
      <c r="AH86">
        <v>151.723648</v>
      </c>
      <c r="AI86">
        <v>54.170071999999998</v>
      </c>
      <c r="AJ86">
        <v>0</v>
      </c>
      <c r="AK86">
        <v>59.738475999999999</v>
      </c>
      <c r="AL86">
        <v>84.128799999999998</v>
      </c>
      <c r="AM86">
        <v>17.179061999999998</v>
      </c>
      <c r="AN86">
        <v>1.075358</v>
      </c>
      <c r="AO86">
        <v>0</v>
      </c>
      <c r="AP86">
        <v>5.6364000000000001</v>
      </c>
      <c r="AQ86">
        <v>28.615044000000001</v>
      </c>
      <c r="AR86">
        <v>48.576000000000001</v>
      </c>
      <c r="AS86">
        <v>34.337640999999998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87.944193999999996</v>
      </c>
      <c r="BA86">
        <f t="shared" si="4"/>
        <v>3444.1623200000004</v>
      </c>
      <c r="BD86">
        <v>4.2938999999999998</v>
      </c>
      <c r="BE86">
        <v>0</v>
      </c>
      <c r="BF86">
        <v>0</v>
      </c>
      <c r="BG86">
        <v>0</v>
      </c>
      <c r="BH86">
        <v>2.3039E-2</v>
      </c>
      <c r="BI86">
        <v>0.819241</v>
      </c>
      <c r="BJ86">
        <v>0</v>
      </c>
      <c r="BK86">
        <v>0</v>
      </c>
      <c r="BL86">
        <v>0</v>
      </c>
      <c r="BM86">
        <v>2.0133999999999999E-2</v>
      </c>
      <c r="BN86">
        <v>0</v>
      </c>
      <c r="BO86">
        <v>2</v>
      </c>
      <c r="BP86">
        <v>1.1000000000000001</v>
      </c>
      <c r="BQ86">
        <v>3.542468</v>
      </c>
      <c r="BR86">
        <v>2.5514770000000002</v>
      </c>
      <c r="BS86">
        <v>1.61</v>
      </c>
      <c r="BT86">
        <v>4.2558590000000001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0</v>
      </c>
      <c r="CC86">
        <v>0.91</v>
      </c>
      <c r="CD86">
        <v>0.42</v>
      </c>
      <c r="CE86">
        <v>0.85</v>
      </c>
      <c r="CF86">
        <v>0.2</v>
      </c>
      <c r="CG86">
        <v>1.04</v>
      </c>
      <c r="CH86">
        <v>2.8832620000000002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1.771234</v>
      </c>
      <c r="CO86">
        <v>2.98</v>
      </c>
      <c r="CP86">
        <v>2.5259830000000001</v>
      </c>
      <c r="CQ86">
        <v>2.7933979999999998</v>
      </c>
      <c r="CR86">
        <v>2.38</v>
      </c>
      <c r="CS86">
        <v>2.3522639999999999</v>
      </c>
      <c r="CT86">
        <v>1.9429620000000001</v>
      </c>
      <c r="CU86">
        <v>0.97984199999999999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87.944193999999996</v>
      </c>
    </row>
    <row r="87" spans="1:114">
      <c r="A87" t="s">
        <v>129</v>
      </c>
      <c r="B87">
        <v>0</v>
      </c>
      <c r="C87">
        <v>0</v>
      </c>
      <c r="D87">
        <v>37.321136000000003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82.698288000000005</v>
      </c>
      <c r="K87">
        <v>689.35378200000002</v>
      </c>
      <c r="L87">
        <v>503.90259200000003</v>
      </c>
      <c r="M87">
        <v>94.319981999999996</v>
      </c>
      <c r="N87">
        <v>120.694688</v>
      </c>
      <c r="O87">
        <v>126.520838</v>
      </c>
      <c r="P87">
        <v>141.11908700000001</v>
      </c>
      <c r="Q87">
        <v>21.485341999999999</v>
      </c>
      <c r="R87">
        <v>43.545976000000003</v>
      </c>
      <c r="S87">
        <v>26.963602000000002</v>
      </c>
      <c r="T87">
        <v>1.4276059999999999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0</v>
      </c>
      <c r="AA87">
        <v>42.14808</v>
      </c>
      <c r="AB87">
        <v>43.635159999999999</v>
      </c>
      <c r="AC87">
        <v>31.709734000000001</v>
      </c>
      <c r="AD87">
        <v>39.752510000000001</v>
      </c>
      <c r="AE87">
        <v>53.905351000000003</v>
      </c>
      <c r="AF87">
        <v>8.7128630000000005</v>
      </c>
      <c r="AG87">
        <v>42.615938</v>
      </c>
      <c r="AH87">
        <v>151.723648</v>
      </c>
      <c r="AI87">
        <v>16.667714</v>
      </c>
      <c r="AJ87">
        <v>0</v>
      </c>
      <c r="AK87">
        <v>59.738475999999999</v>
      </c>
      <c r="AL87">
        <v>84.128799999999998</v>
      </c>
      <c r="AM87">
        <v>17.179061999999998</v>
      </c>
      <c r="AN87">
        <v>1.075358</v>
      </c>
      <c r="AO87">
        <v>0</v>
      </c>
      <c r="AP87">
        <v>5.6364000000000001</v>
      </c>
      <c r="AQ87">
        <v>28.615044000000001</v>
      </c>
      <c r="AR87">
        <v>48.576000000000001</v>
      </c>
      <c r="AS87">
        <v>34.337640999999998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87.944513999999998</v>
      </c>
      <c r="BA87">
        <f t="shared" si="4"/>
        <v>3397.755592</v>
      </c>
      <c r="BD87">
        <v>4.2938999999999998</v>
      </c>
      <c r="BE87">
        <v>0</v>
      </c>
      <c r="BF87">
        <v>0</v>
      </c>
      <c r="BG87">
        <v>0</v>
      </c>
      <c r="BH87">
        <v>2.3039E-2</v>
      </c>
      <c r="BI87">
        <v>0.819241</v>
      </c>
      <c r="BJ87">
        <v>0</v>
      </c>
      <c r="BK87">
        <v>0</v>
      </c>
      <c r="BL87">
        <v>0</v>
      </c>
      <c r="BM87">
        <v>2.0454E-2</v>
      </c>
      <c r="BN87">
        <v>0</v>
      </c>
      <c r="BO87">
        <v>2</v>
      </c>
      <c r="BP87">
        <v>1.1000000000000001</v>
      </c>
      <c r="BQ87">
        <v>3.542468</v>
      </c>
      <c r="BR87">
        <v>2.5514770000000002</v>
      </c>
      <c r="BS87">
        <v>1.61</v>
      </c>
      <c r="BT87">
        <v>4.2558590000000001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0</v>
      </c>
      <c r="CC87">
        <v>0.91</v>
      </c>
      <c r="CD87">
        <v>0.42</v>
      </c>
      <c r="CE87">
        <v>0.85</v>
      </c>
      <c r="CF87">
        <v>0.2</v>
      </c>
      <c r="CG87">
        <v>1.04</v>
      </c>
      <c r="CH87">
        <v>2.8832620000000002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1.771234</v>
      </c>
      <c r="CO87">
        <v>2.98</v>
      </c>
      <c r="CP87">
        <v>2.5259830000000001</v>
      </c>
      <c r="CQ87">
        <v>2.7933979999999998</v>
      </c>
      <c r="CR87">
        <v>2.38</v>
      </c>
      <c r="CS87">
        <v>2.3522639999999999</v>
      </c>
      <c r="CT87">
        <v>1.9429620000000001</v>
      </c>
      <c r="CU87">
        <v>0.97984199999999999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87.944513999999998</v>
      </c>
    </row>
    <row r="88" spans="1:114">
      <c r="A88" t="s">
        <v>130</v>
      </c>
      <c r="B88">
        <v>0</v>
      </c>
      <c r="C88">
        <v>0</v>
      </c>
      <c r="D88">
        <v>37.321136000000003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82.698288000000005</v>
      </c>
      <c r="K88">
        <v>689.35378200000002</v>
      </c>
      <c r="L88">
        <v>503.90259200000003</v>
      </c>
      <c r="M88">
        <v>94.319981999999996</v>
      </c>
      <c r="N88">
        <v>120.694688</v>
      </c>
      <c r="O88">
        <v>126.520838</v>
      </c>
      <c r="P88">
        <v>141.11908700000001</v>
      </c>
      <c r="Q88">
        <v>21.485341999999999</v>
      </c>
      <c r="R88">
        <v>43.545976000000003</v>
      </c>
      <c r="S88">
        <v>26.963602000000002</v>
      </c>
      <c r="T88">
        <v>1.4276059999999999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0</v>
      </c>
      <c r="AA88">
        <v>42.14808</v>
      </c>
      <c r="AB88">
        <v>43.635159999999999</v>
      </c>
      <c r="AC88">
        <v>31.709734000000001</v>
      </c>
      <c r="AD88">
        <v>39.752510000000001</v>
      </c>
      <c r="AE88">
        <v>53.905351000000003</v>
      </c>
      <c r="AF88">
        <v>8.7128630000000005</v>
      </c>
      <c r="AG88">
        <v>42.615938</v>
      </c>
      <c r="AH88">
        <v>151.723648</v>
      </c>
      <c r="AI88">
        <v>3.4724409999999999</v>
      </c>
      <c r="AJ88">
        <v>0</v>
      </c>
      <c r="AK88">
        <v>59.738475999999999</v>
      </c>
      <c r="AL88">
        <v>84.128799999999998</v>
      </c>
      <c r="AM88">
        <v>17.179061999999998</v>
      </c>
      <c r="AN88">
        <v>1.075358</v>
      </c>
      <c r="AO88">
        <v>0</v>
      </c>
      <c r="AP88">
        <v>5.6364000000000001</v>
      </c>
      <c r="AQ88">
        <v>28.615044000000001</v>
      </c>
      <c r="AR88">
        <v>48.576000000000001</v>
      </c>
      <c r="AS88">
        <v>34.337640999999998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87.944513999999998</v>
      </c>
      <c r="BA88">
        <f t="shared" si="4"/>
        <v>3384.5603189999997</v>
      </c>
      <c r="BD88">
        <v>4.2938999999999998</v>
      </c>
      <c r="BE88">
        <v>0</v>
      </c>
      <c r="BF88">
        <v>0</v>
      </c>
      <c r="BG88">
        <v>0</v>
      </c>
      <c r="BH88">
        <v>2.3039E-2</v>
      </c>
      <c r="BI88">
        <v>0.819241</v>
      </c>
      <c r="BJ88">
        <v>0</v>
      </c>
      <c r="BK88">
        <v>0</v>
      </c>
      <c r="BL88">
        <v>0</v>
      </c>
      <c r="BM88">
        <v>2.0454E-2</v>
      </c>
      <c r="BN88">
        <v>0</v>
      </c>
      <c r="BO88">
        <v>2</v>
      </c>
      <c r="BP88">
        <v>1.1000000000000001</v>
      </c>
      <c r="BQ88">
        <v>3.542468</v>
      </c>
      <c r="BR88">
        <v>2.5514770000000002</v>
      </c>
      <c r="BS88">
        <v>1.61</v>
      </c>
      <c r="BT88">
        <v>4.2558590000000001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0</v>
      </c>
      <c r="CC88">
        <v>0.91</v>
      </c>
      <c r="CD88">
        <v>0.42</v>
      </c>
      <c r="CE88">
        <v>0.85</v>
      </c>
      <c r="CF88">
        <v>0.2</v>
      </c>
      <c r="CG88">
        <v>1.04</v>
      </c>
      <c r="CH88">
        <v>2.8832620000000002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1.771234</v>
      </c>
      <c r="CO88">
        <v>2.98</v>
      </c>
      <c r="CP88">
        <v>2.5259830000000001</v>
      </c>
      <c r="CQ88">
        <v>2.7933979999999998</v>
      </c>
      <c r="CR88">
        <v>2.38</v>
      </c>
      <c r="CS88">
        <v>2.3522639999999999</v>
      </c>
      <c r="CT88">
        <v>1.9429620000000001</v>
      </c>
      <c r="CU88">
        <v>0.97984199999999999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87.944513999999998</v>
      </c>
    </row>
    <row r="89" spans="1:114">
      <c r="A89" t="s">
        <v>131</v>
      </c>
      <c r="B89">
        <v>0</v>
      </c>
      <c r="C89">
        <v>0</v>
      </c>
      <c r="D89">
        <v>37.321136000000003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82.698288000000005</v>
      </c>
      <c r="K89">
        <v>689.35378200000002</v>
      </c>
      <c r="L89">
        <v>503.90259200000003</v>
      </c>
      <c r="M89">
        <v>94.319981999999996</v>
      </c>
      <c r="N89">
        <v>120.694688</v>
      </c>
      <c r="O89">
        <v>126.520838</v>
      </c>
      <c r="P89">
        <v>142.669847</v>
      </c>
      <c r="Q89">
        <v>21.485341999999999</v>
      </c>
      <c r="R89">
        <v>43.545976000000003</v>
      </c>
      <c r="S89">
        <v>26.963602000000002</v>
      </c>
      <c r="T89">
        <v>1.4276059999999999</v>
      </c>
      <c r="U89">
        <v>418.77</v>
      </c>
      <c r="V89">
        <v>20.731850000000001</v>
      </c>
      <c r="W89">
        <v>32.474499999999999</v>
      </c>
      <c r="X89">
        <v>147.515625</v>
      </c>
      <c r="Y89">
        <v>0</v>
      </c>
      <c r="Z89">
        <v>0</v>
      </c>
      <c r="AA89">
        <v>42.14808</v>
      </c>
      <c r="AB89">
        <v>43.635159999999999</v>
      </c>
      <c r="AC89">
        <v>31.709734000000001</v>
      </c>
      <c r="AD89">
        <v>39.752510000000001</v>
      </c>
      <c r="AE89">
        <v>53.905351000000003</v>
      </c>
      <c r="AF89">
        <v>8.7128630000000005</v>
      </c>
      <c r="AG89">
        <v>42.615938</v>
      </c>
      <c r="AH89">
        <v>151.723648</v>
      </c>
      <c r="AI89">
        <v>3.4724409999999999</v>
      </c>
      <c r="AJ89">
        <v>0</v>
      </c>
      <c r="AK89">
        <v>59.738475999999999</v>
      </c>
      <c r="AL89">
        <v>84.128799999999998</v>
      </c>
      <c r="AM89">
        <v>17.179061999999998</v>
      </c>
      <c r="AN89">
        <v>1.075358</v>
      </c>
      <c r="AO89">
        <v>0</v>
      </c>
      <c r="AP89">
        <v>5.6364000000000001</v>
      </c>
      <c r="AQ89">
        <v>28.615044000000001</v>
      </c>
      <c r="AR89">
        <v>48.576000000000001</v>
      </c>
      <c r="AS89">
        <v>34.337640999999998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87.874514000000005</v>
      </c>
      <c r="BA89">
        <f t="shared" si="4"/>
        <v>3383.716269</v>
      </c>
      <c r="BD89">
        <v>4.2938999999999998</v>
      </c>
      <c r="BE89">
        <v>0</v>
      </c>
      <c r="BF89">
        <v>0</v>
      </c>
      <c r="BG89">
        <v>0</v>
      </c>
      <c r="BH89">
        <v>2.3039E-2</v>
      </c>
      <c r="BI89">
        <v>0.819241</v>
      </c>
      <c r="BJ89">
        <v>0</v>
      </c>
      <c r="BK89">
        <v>0</v>
      </c>
      <c r="BL89">
        <v>0</v>
      </c>
      <c r="BM89">
        <v>2.0454E-2</v>
      </c>
      <c r="BN89">
        <v>0</v>
      </c>
      <c r="BO89">
        <v>2</v>
      </c>
      <c r="BP89">
        <v>1.1000000000000001</v>
      </c>
      <c r="BQ89">
        <v>3.542468</v>
      </c>
      <c r="BR89">
        <v>2.5514770000000002</v>
      </c>
      <c r="BS89">
        <v>1.61</v>
      </c>
      <c r="BT89">
        <v>4.2558590000000001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0</v>
      </c>
      <c r="CC89">
        <v>0.84</v>
      </c>
      <c r="CD89">
        <v>0.42</v>
      </c>
      <c r="CE89">
        <v>0.85</v>
      </c>
      <c r="CF89">
        <v>0.2</v>
      </c>
      <c r="CG89">
        <v>1.04</v>
      </c>
      <c r="CH89">
        <v>2.8832620000000002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1.771234</v>
      </c>
      <c r="CO89">
        <v>2.98</v>
      </c>
      <c r="CP89">
        <v>2.5259830000000001</v>
      </c>
      <c r="CQ89">
        <v>2.7933979999999998</v>
      </c>
      <c r="CR89">
        <v>2.38</v>
      </c>
      <c r="CS89">
        <v>2.3522639999999999</v>
      </c>
      <c r="CT89">
        <v>1.9429620000000001</v>
      </c>
      <c r="CU89">
        <v>0.97984199999999999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87.874514000000005</v>
      </c>
    </row>
    <row r="90" spans="1:114">
      <c r="A90" t="s">
        <v>132</v>
      </c>
      <c r="B90">
        <v>0</v>
      </c>
      <c r="C90">
        <v>0</v>
      </c>
      <c r="D90">
        <v>37.321136000000003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82.698288000000005</v>
      </c>
      <c r="K90">
        <v>689.35378200000002</v>
      </c>
      <c r="L90">
        <v>503.90259200000003</v>
      </c>
      <c r="M90">
        <v>94.319981999999996</v>
      </c>
      <c r="N90">
        <v>120.694688</v>
      </c>
      <c r="O90">
        <v>126.520838</v>
      </c>
      <c r="P90">
        <v>143.44522599999999</v>
      </c>
      <c r="Q90">
        <v>21.485341999999999</v>
      </c>
      <c r="R90">
        <v>43.545976000000003</v>
      </c>
      <c r="S90">
        <v>26.963602000000002</v>
      </c>
      <c r="T90">
        <v>1.4276059999999999</v>
      </c>
      <c r="U90">
        <v>418.77</v>
      </c>
      <c r="V90">
        <v>20.731850000000001</v>
      </c>
      <c r="W90">
        <v>32.474499999999999</v>
      </c>
      <c r="X90">
        <v>147.515625</v>
      </c>
      <c r="Y90">
        <v>0</v>
      </c>
      <c r="Z90">
        <v>0</v>
      </c>
      <c r="AA90">
        <v>42.14808</v>
      </c>
      <c r="AB90">
        <v>43.635159999999999</v>
      </c>
      <c r="AC90">
        <v>31.709734000000001</v>
      </c>
      <c r="AD90">
        <v>39.752510000000001</v>
      </c>
      <c r="AE90">
        <v>53.905351000000003</v>
      </c>
      <c r="AF90">
        <v>8.7128630000000005</v>
      </c>
      <c r="AG90">
        <v>42.615938</v>
      </c>
      <c r="AH90">
        <v>151.723648</v>
      </c>
      <c r="AI90">
        <v>16.667714</v>
      </c>
      <c r="AJ90">
        <v>0</v>
      </c>
      <c r="AK90">
        <v>59.738475999999999</v>
      </c>
      <c r="AL90">
        <v>84.128799999999998</v>
      </c>
      <c r="AM90">
        <v>17.179061999999998</v>
      </c>
      <c r="AN90">
        <v>1.075358</v>
      </c>
      <c r="AO90">
        <v>0</v>
      </c>
      <c r="AP90">
        <v>5.6364000000000001</v>
      </c>
      <c r="AQ90">
        <v>28.615044000000001</v>
      </c>
      <c r="AR90">
        <v>48.576000000000001</v>
      </c>
      <c r="AS90">
        <v>34.337640999999998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87.874514000000005</v>
      </c>
      <c r="BA90">
        <f t="shared" si="4"/>
        <v>3397.686921</v>
      </c>
      <c r="BD90">
        <v>4.2938999999999998</v>
      </c>
      <c r="BE90">
        <v>0</v>
      </c>
      <c r="BF90">
        <v>0</v>
      </c>
      <c r="BG90">
        <v>0</v>
      </c>
      <c r="BH90">
        <v>2.3039E-2</v>
      </c>
      <c r="BI90">
        <v>0.819241</v>
      </c>
      <c r="BJ90">
        <v>0</v>
      </c>
      <c r="BK90">
        <v>0</v>
      </c>
      <c r="BL90">
        <v>0</v>
      </c>
      <c r="BM90">
        <v>2.0454E-2</v>
      </c>
      <c r="BN90">
        <v>0</v>
      </c>
      <c r="BO90">
        <v>2</v>
      </c>
      <c r="BP90">
        <v>1.1000000000000001</v>
      </c>
      <c r="BQ90">
        <v>3.542468</v>
      </c>
      <c r="BR90">
        <v>2.5514770000000002</v>
      </c>
      <c r="BS90">
        <v>1.61</v>
      </c>
      <c r="BT90">
        <v>4.2558590000000001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0</v>
      </c>
      <c r="CC90">
        <v>0.84</v>
      </c>
      <c r="CD90">
        <v>0.42</v>
      </c>
      <c r="CE90">
        <v>0.85</v>
      </c>
      <c r="CF90">
        <v>0.2</v>
      </c>
      <c r="CG90">
        <v>1.04</v>
      </c>
      <c r="CH90">
        <v>2.8832620000000002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1.771234</v>
      </c>
      <c r="CO90">
        <v>2.98</v>
      </c>
      <c r="CP90">
        <v>2.5259830000000001</v>
      </c>
      <c r="CQ90">
        <v>2.7933979999999998</v>
      </c>
      <c r="CR90">
        <v>2.38</v>
      </c>
      <c r="CS90">
        <v>2.3522639999999999</v>
      </c>
      <c r="CT90">
        <v>1.9429620000000001</v>
      </c>
      <c r="CU90">
        <v>0.97984199999999999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87.874514000000005</v>
      </c>
    </row>
    <row r="91" spans="1:114">
      <c r="A91" t="s">
        <v>133</v>
      </c>
      <c r="B91">
        <v>0</v>
      </c>
      <c r="C91">
        <v>0</v>
      </c>
      <c r="D91">
        <v>37.904279000000002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85.130591999999993</v>
      </c>
      <c r="K91">
        <v>689.35378200000002</v>
      </c>
      <c r="L91">
        <v>503.90259200000003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21.485341999999999</v>
      </c>
      <c r="R91">
        <v>43.545976000000003</v>
      </c>
      <c r="S91">
        <v>26.963602000000002</v>
      </c>
      <c r="T91">
        <v>1.4276059999999999</v>
      </c>
      <c r="U91">
        <v>418.77</v>
      </c>
      <c r="V91">
        <v>20.731850000000001</v>
      </c>
      <c r="W91">
        <v>32.474499999999999</v>
      </c>
      <c r="X91">
        <v>147.515625</v>
      </c>
      <c r="Y91">
        <v>0</v>
      </c>
      <c r="Z91">
        <v>0</v>
      </c>
      <c r="AA91">
        <v>42.14808</v>
      </c>
      <c r="AB91">
        <v>43.635159999999999</v>
      </c>
      <c r="AC91">
        <v>33.345028999999997</v>
      </c>
      <c r="AD91">
        <v>39.752510000000001</v>
      </c>
      <c r="AE91">
        <v>53.905351000000003</v>
      </c>
      <c r="AF91">
        <v>17.425726000000001</v>
      </c>
      <c r="AG91">
        <v>42.615938</v>
      </c>
      <c r="AH91">
        <v>151.723648</v>
      </c>
      <c r="AI91">
        <v>16.667714</v>
      </c>
      <c r="AJ91">
        <v>0</v>
      </c>
      <c r="AK91">
        <v>59.738475999999999</v>
      </c>
      <c r="AL91">
        <v>84.128799999999998</v>
      </c>
      <c r="AM91">
        <v>17.179061999999998</v>
      </c>
      <c r="AN91">
        <v>1.075358</v>
      </c>
      <c r="AO91">
        <v>0</v>
      </c>
      <c r="AP91">
        <v>3.0743999999999998</v>
      </c>
      <c r="AQ91">
        <v>28.615044000000001</v>
      </c>
      <c r="AR91">
        <v>48.576000000000001</v>
      </c>
      <c r="AS91">
        <v>34.337640999999998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88.002500999999995</v>
      </c>
      <c r="BA91">
        <f t="shared" si="4"/>
        <v>3409.1980479999997</v>
      </c>
      <c r="BD91">
        <v>4.2938999999999998</v>
      </c>
      <c r="BE91">
        <v>0</v>
      </c>
      <c r="BF91">
        <v>0</v>
      </c>
      <c r="BG91">
        <v>0</v>
      </c>
      <c r="BH91">
        <v>2.3039E-2</v>
      </c>
      <c r="BI91">
        <v>0.819241</v>
      </c>
      <c r="BJ91">
        <v>0</v>
      </c>
      <c r="BK91">
        <v>0</v>
      </c>
      <c r="BL91">
        <v>0</v>
      </c>
      <c r="BM91">
        <v>2.0454E-2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1.61</v>
      </c>
      <c r="BT91">
        <v>4.2558590000000001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0</v>
      </c>
      <c r="CC91">
        <v>0.89</v>
      </c>
      <c r="CD91">
        <v>0.44</v>
      </c>
      <c r="CE91">
        <v>0.85</v>
      </c>
      <c r="CF91">
        <v>0.2</v>
      </c>
      <c r="CG91">
        <v>1.04</v>
      </c>
      <c r="CH91">
        <v>2.8832620000000002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1.771234</v>
      </c>
      <c r="CO91">
        <v>2.98</v>
      </c>
      <c r="CP91">
        <v>2.5259830000000001</v>
      </c>
      <c r="CQ91">
        <v>2.7933979999999998</v>
      </c>
      <c r="CR91">
        <v>2.38</v>
      </c>
      <c r="CS91">
        <v>2.3522639999999999</v>
      </c>
      <c r="CT91">
        <v>1.9429620000000001</v>
      </c>
      <c r="CU91">
        <v>0.97984199999999999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88.002500999999995</v>
      </c>
    </row>
    <row r="92" spans="1:114">
      <c r="A92" t="s">
        <v>134</v>
      </c>
      <c r="B92">
        <v>0</v>
      </c>
      <c r="C92">
        <v>0</v>
      </c>
      <c r="D92">
        <v>37.904279000000002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85.130591999999993</v>
      </c>
      <c r="K92">
        <v>689.35378200000002</v>
      </c>
      <c r="L92">
        <v>503.90259200000003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21.485341999999999</v>
      </c>
      <c r="R92">
        <v>43.545976000000003</v>
      </c>
      <c r="S92">
        <v>26.963602000000002</v>
      </c>
      <c r="T92">
        <v>1.4276059999999999</v>
      </c>
      <c r="U92">
        <v>418.77</v>
      </c>
      <c r="V92">
        <v>20.731850000000001</v>
      </c>
      <c r="W92">
        <v>32.474499999999999</v>
      </c>
      <c r="X92">
        <v>147.515625</v>
      </c>
      <c r="Y92">
        <v>0</v>
      </c>
      <c r="Z92">
        <v>0</v>
      </c>
      <c r="AA92">
        <v>42.14808</v>
      </c>
      <c r="AB92">
        <v>43.635159999999999</v>
      </c>
      <c r="AC92">
        <v>33.345028999999997</v>
      </c>
      <c r="AD92">
        <v>39.752510000000001</v>
      </c>
      <c r="AE92">
        <v>53.905351000000003</v>
      </c>
      <c r="AF92">
        <v>17.425726000000001</v>
      </c>
      <c r="AG92">
        <v>42.615938</v>
      </c>
      <c r="AH92">
        <v>151.723648</v>
      </c>
      <c r="AI92">
        <v>16.667714</v>
      </c>
      <c r="AJ92">
        <v>0</v>
      </c>
      <c r="AK92">
        <v>59.738475999999999</v>
      </c>
      <c r="AL92">
        <v>84.128799999999998</v>
      </c>
      <c r="AM92">
        <v>17.179061999999998</v>
      </c>
      <c r="AN92">
        <v>1.075358</v>
      </c>
      <c r="AO92">
        <v>0</v>
      </c>
      <c r="AP92">
        <v>3.0743999999999998</v>
      </c>
      <c r="AQ92">
        <v>28.615044000000001</v>
      </c>
      <c r="AR92">
        <v>48.576000000000001</v>
      </c>
      <c r="AS92">
        <v>34.337640999999998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88.002500999999995</v>
      </c>
      <c r="BA92">
        <f t="shared" si="4"/>
        <v>3409.1980479999997</v>
      </c>
      <c r="BD92">
        <v>4.2938999999999998</v>
      </c>
      <c r="BE92">
        <v>0</v>
      </c>
      <c r="BF92">
        <v>0</v>
      </c>
      <c r="BG92">
        <v>0</v>
      </c>
      <c r="BH92">
        <v>2.3039E-2</v>
      </c>
      <c r="BI92">
        <v>0.819241</v>
      </c>
      <c r="BJ92">
        <v>0</v>
      </c>
      <c r="BK92">
        <v>0</v>
      </c>
      <c r="BL92">
        <v>0</v>
      </c>
      <c r="BM92">
        <v>2.0454E-2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1.61</v>
      </c>
      <c r="BT92">
        <v>4.2558590000000001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0</v>
      </c>
      <c r="CC92">
        <v>0.89</v>
      </c>
      <c r="CD92">
        <v>0.44</v>
      </c>
      <c r="CE92">
        <v>0.85</v>
      </c>
      <c r="CF92">
        <v>0.2</v>
      </c>
      <c r="CG92">
        <v>1.04</v>
      </c>
      <c r="CH92">
        <v>2.8832620000000002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1.771234</v>
      </c>
      <c r="CO92">
        <v>2.98</v>
      </c>
      <c r="CP92">
        <v>2.5259830000000001</v>
      </c>
      <c r="CQ92">
        <v>2.7933979999999998</v>
      </c>
      <c r="CR92">
        <v>2.38</v>
      </c>
      <c r="CS92">
        <v>2.3522639999999999</v>
      </c>
      <c r="CT92">
        <v>1.9429620000000001</v>
      </c>
      <c r="CU92">
        <v>0.97984199999999999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88.002500999999995</v>
      </c>
    </row>
    <row r="93" spans="1:114">
      <c r="A93" t="s">
        <v>135</v>
      </c>
      <c r="B93">
        <v>0</v>
      </c>
      <c r="C93">
        <v>0</v>
      </c>
      <c r="D93">
        <v>37.904279000000002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85.130591999999993</v>
      </c>
      <c r="K93">
        <v>689.35378200000002</v>
      </c>
      <c r="L93">
        <v>503.90259200000003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21.485341999999999</v>
      </c>
      <c r="R93">
        <v>43.545976000000003</v>
      </c>
      <c r="S93">
        <v>26.963602000000002</v>
      </c>
      <c r="T93">
        <v>1.4276059999999999</v>
      </c>
      <c r="U93">
        <v>418.77</v>
      </c>
      <c r="V93">
        <v>20.731850000000001</v>
      </c>
      <c r="W93">
        <v>32.474499999999999</v>
      </c>
      <c r="X93">
        <v>147.515625</v>
      </c>
      <c r="Y93">
        <v>0</v>
      </c>
      <c r="Z93">
        <v>0</v>
      </c>
      <c r="AA93">
        <v>42.14808</v>
      </c>
      <c r="AB93">
        <v>43.635159999999999</v>
      </c>
      <c r="AC93">
        <v>33.345028999999997</v>
      </c>
      <c r="AD93">
        <v>39.752510000000001</v>
      </c>
      <c r="AE93">
        <v>53.905351000000003</v>
      </c>
      <c r="AF93">
        <v>17.425726000000001</v>
      </c>
      <c r="AG93">
        <v>42.615938</v>
      </c>
      <c r="AH93">
        <v>151.723648</v>
      </c>
      <c r="AI93">
        <v>16.667714</v>
      </c>
      <c r="AJ93">
        <v>0</v>
      </c>
      <c r="AK93">
        <v>59.738475999999999</v>
      </c>
      <c r="AL93">
        <v>84.128799999999998</v>
      </c>
      <c r="AM93">
        <v>17.179061999999998</v>
      </c>
      <c r="AN93">
        <v>1.075358</v>
      </c>
      <c r="AO93">
        <v>0</v>
      </c>
      <c r="AP93">
        <v>3.0743999999999998</v>
      </c>
      <c r="AQ93">
        <v>28.615044000000001</v>
      </c>
      <c r="AR93">
        <v>48.576000000000001</v>
      </c>
      <c r="AS93">
        <v>34.337640999999998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87.85250099999999</v>
      </c>
      <c r="BA93">
        <f t="shared" si="4"/>
        <v>3409.0480479999997</v>
      </c>
      <c r="BD93">
        <v>4.2938999999999998</v>
      </c>
      <c r="BE93">
        <v>0</v>
      </c>
      <c r="BF93">
        <v>0</v>
      </c>
      <c r="BG93">
        <v>0</v>
      </c>
      <c r="BH93">
        <v>2.3039E-2</v>
      </c>
      <c r="BI93">
        <v>0.819241</v>
      </c>
      <c r="BJ93">
        <v>0</v>
      </c>
      <c r="BK93">
        <v>0</v>
      </c>
      <c r="BL93">
        <v>0</v>
      </c>
      <c r="BM93">
        <v>2.0454E-2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1.61</v>
      </c>
      <c r="BT93">
        <v>4.2558590000000001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0</v>
      </c>
      <c r="CC93">
        <v>0.89</v>
      </c>
      <c r="CD93">
        <v>0.44</v>
      </c>
      <c r="CE93">
        <v>0.85</v>
      </c>
      <c r="CF93">
        <v>0.2</v>
      </c>
      <c r="CG93">
        <v>1.04</v>
      </c>
      <c r="CH93">
        <v>2.8832620000000002</v>
      </c>
      <c r="CI93">
        <v>6.05</v>
      </c>
      <c r="CJ93">
        <v>1.74</v>
      </c>
      <c r="CK93">
        <v>1.85</v>
      </c>
      <c r="CL93">
        <v>5.313701</v>
      </c>
      <c r="CM93">
        <v>0.935114</v>
      </c>
      <c r="CN93">
        <v>1.771234</v>
      </c>
      <c r="CO93">
        <v>3.03</v>
      </c>
      <c r="CP93">
        <v>2.5259830000000001</v>
      </c>
      <c r="CQ93">
        <v>2.7933979999999998</v>
      </c>
      <c r="CR93">
        <v>2.38</v>
      </c>
      <c r="CS93">
        <v>2.3522639999999999</v>
      </c>
      <c r="CT93">
        <v>1.9429620000000001</v>
      </c>
      <c r="CU93">
        <v>0.97984199999999999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87.85250099999999</v>
      </c>
    </row>
    <row r="94" spans="1:114">
      <c r="A94" t="s">
        <v>136</v>
      </c>
      <c r="B94">
        <v>0</v>
      </c>
      <c r="C94">
        <v>0</v>
      </c>
      <c r="D94">
        <v>37.904279000000002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85.130591999999993</v>
      </c>
      <c r="K94">
        <v>689.35378200000002</v>
      </c>
      <c r="L94">
        <v>503.90259200000003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21.485341999999999</v>
      </c>
      <c r="R94">
        <v>43.545976000000003</v>
      </c>
      <c r="S94">
        <v>26.963602000000002</v>
      </c>
      <c r="T94">
        <v>1.4276059999999999</v>
      </c>
      <c r="U94">
        <v>418.77</v>
      </c>
      <c r="V94">
        <v>20.731850000000001</v>
      </c>
      <c r="W94">
        <v>32.474499999999999</v>
      </c>
      <c r="X94">
        <v>147.515625</v>
      </c>
      <c r="Y94">
        <v>0</v>
      </c>
      <c r="Z94">
        <v>0</v>
      </c>
      <c r="AA94">
        <v>42.14808</v>
      </c>
      <c r="AB94">
        <v>43.635159999999999</v>
      </c>
      <c r="AC94">
        <v>33.345028999999997</v>
      </c>
      <c r="AD94">
        <v>39.752510000000001</v>
      </c>
      <c r="AE94">
        <v>53.905351000000003</v>
      </c>
      <c r="AF94">
        <v>17.425726000000001</v>
      </c>
      <c r="AG94">
        <v>42.615938</v>
      </c>
      <c r="AH94">
        <v>151.723648</v>
      </c>
      <c r="AI94">
        <v>16.667714</v>
      </c>
      <c r="AJ94">
        <v>0</v>
      </c>
      <c r="AK94">
        <v>59.738475999999999</v>
      </c>
      <c r="AL94">
        <v>84.128799999999998</v>
      </c>
      <c r="AM94">
        <v>17.179061999999998</v>
      </c>
      <c r="AN94">
        <v>1.075358</v>
      </c>
      <c r="AO94">
        <v>0</v>
      </c>
      <c r="AP94">
        <v>3.0743999999999998</v>
      </c>
      <c r="AQ94">
        <v>28.615044000000001</v>
      </c>
      <c r="AR94">
        <v>48.576000000000001</v>
      </c>
      <c r="AS94">
        <v>34.337640999999998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88.052500999999992</v>
      </c>
      <c r="BA94">
        <f t="shared" si="4"/>
        <v>3409.2480479999999</v>
      </c>
      <c r="BD94">
        <v>4.2938999999999998</v>
      </c>
      <c r="BE94">
        <v>0</v>
      </c>
      <c r="BF94">
        <v>0</v>
      </c>
      <c r="BG94">
        <v>0</v>
      </c>
      <c r="BH94">
        <v>2.3039E-2</v>
      </c>
      <c r="BI94">
        <v>0.819241</v>
      </c>
      <c r="BJ94">
        <v>0</v>
      </c>
      <c r="BK94">
        <v>0</v>
      </c>
      <c r="BL94">
        <v>0</v>
      </c>
      <c r="BM94">
        <v>2.0454E-2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1.61</v>
      </c>
      <c r="BT94">
        <v>4.2558590000000001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0</v>
      </c>
      <c r="CC94">
        <v>0.85</v>
      </c>
      <c r="CD94">
        <v>0.42</v>
      </c>
      <c r="CE94">
        <v>1.1100000000000001</v>
      </c>
      <c r="CF94">
        <v>0.2</v>
      </c>
      <c r="CG94">
        <v>1.04</v>
      </c>
      <c r="CH94">
        <v>2.8832620000000002</v>
      </c>
      <c r="CI94">
        <v>6.05</v>
      </c>
      <c r="CJ94">
        <v>1.74</v>
      </c>
      <c r="CK94">
        <v>1.85</v>
      </c>
      <c r="CL94">
        <v>5.313701</v>
      </c>
      <c r="CM94">
        <v>0.935114</v>
      </c>
      <c r="CN94">
        <v>1.771234</v>
      </c>
      <c r="CO94">
        <v>3.03</v>
      </c>
      <c r="CP94">
        <v>2.5259830000000001</v>
      </c>
      <c r="CQ94">
        <v>2.7933979999999998</v>
      </c>
      <c r="CR94">
        <v>2.38</v>
      </c>
      <c r="CS94">
        <v>2.3522639999999999</v>
      </c>
      <c r="CT94">
        <v>1.9429620000000001</v>
      </c>
      <c r="CU94">
        <v>0.97984199999999999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88.052500999999992</v>
      </c>
    </row>
    <row r="95" spans="1:114">
      <c r="A95" t="s">
        <v>137</v>
      </c>
      <c r="B95">
        <v>0</v>
      </c>
      <c r="C95">
        <v>0</v>
      </c>
      <c r="D95">
        <v>38.487420999999998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85.130591999999993</v>
      </c>
      <c r="K95">
        <v>689.35378200000002</v>
      </c>
      <c r="L95">
        <v>503.90259200000003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21.485341999999999</v>
      </c>
      <c r="R95">
        <v>43.545976000000003</v>
      </c>
      <c r="S95">
        <v>26.963602000000002</v>
      </c>
      <c r="T95">
        <v>1.4276059999999999</v>
      </c>
      <c r="U95">
        <v>418.77</v>
      </c>
      <c r="V95">
        <v>20.731850000000001</v>
      </c>
      <c r="W95">
        <v>32.474499999999999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31.709734000000001</v>
      </c>
      <c r="AD95">
        <v>29.745407</v>
      </c>
      <c r="AE95">
        <v>53.905351000000003</v>
      </c>
      <c r="AF95">
        <v>8.7128630000000005</v>
      </c>
      <c r="AG95">
        <v>42.615938</v>
      </c>
      <c r="AH95">
        <v>126.436373</v>
      </c>
      <c r="AI95">
        <v>16.667714</v>
      </c>
      <c r="AJ95">
        <v>0</v>
      </c>
      <c r="AK95">
        <v>59.738475999999999</v>
      </c>
      <c r="AL95">
        <v>84.128799999999998</v>
      </c>
      <c r="AM95">
        <v>17.179061999999998</v>
      </c>
      <c r="AN95">
        <v>1.095647</v>
      </c>
      <c r="AO95">
        <v>0</v>
      </c>
      <c r="AP95">
        <v>3.0743999999999998</v>
      </c>
      <c r="AQ95">
        <v>27.555228</v>
      </c>
      <c r="AR95">
        <v>48.576000000000001</v>
      </c>
      <c r="AS95">
        <v>34.337640999999998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87.749304999999993</v>
      </c>
      <c r="BA95">
        <f t="shared" si="4"/>
        <v>3362.8459310000003</v>
      </c>
      <c r="BD95">
        <v>4.2938999999999998</v>
      </c>
      <c r="BE95">
        <v>0</v>
      </c>
      <c r="BF95">
        <v>0</v>
      </c>
      <c r="BG95">
        <v>0</v>
      </c>
      <c r="BH95">
        <v>2.3039E-2</v>
      </c>
      <c r="BI95">
        <v>0.819241</v>
      </c>
      <c r="BJ95">
        <v>0</v>
      </c>
      <c r="BK95">
        <v>0</v>
      </c>
      <c r="BL95">
        <v>0</v>
      </c>
      <c r="BM95">
        <v>2.0454E-2</v>
      </c>
      <c r="BN95">
        <v>0</v>
      </c>
      <c r="BO95">
        <v>2</v>
      </c>
      <c r="BP95">
        <v>1.1000000000000001</v>
      </c>
      <c r="BQ95">
        <v>3.542468</v>
      </c>
      <c r="BR95">
        <v>2.5514770000000002</v>
      </c>
      <c r="BS95">
        <v>1.61</v>
      </c>
      <c r="BT95">
        <v>4.2558590000000001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0</v>
      </c>
      <c r="CC95">
        <v>0.85</v>
      </c>
      <c r="CD95">
        <v>0.42</v>
      </c>
      <c r="CE95">
        <v>1.1100000000000001</v>
      </c>
      <c r="CF95">
        <v>0.2</v>
      </c>
      <c r="CG95">
        <v>1.04</v>
      </c>
      <c r="CH95">
        <v>2.438053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1.771234</v>
      </c>
      <c r="CO95">
        <v>3.03</v>
      </c>
      <c r="CP95">
        <v>2.5259830000000001</v>
      </c>
      <c r="CQ95">
        <v>2.7933979999999998</v>
      </c>
      <c r="CR95">
        <v>2.38</v>
      </c>
      <c r="CS95">
        <v>2.3522639999999999</v>
      </c>
      <c r="CT95">
        <v>1.9429620000000001</v>
      </c>
      <c r="CU95">
        <v>0.97984199999999999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87.749304999999993</v>
      </c>
    </row>
    <row r="96" spans="1:114">
      <c r="A96" t="s">
        <v>138</v>
      </c>
      <c r="B96">
        <v>0</v>
      </c>
      <c r="C96">
        <v>0</v>
      </c>
      <c r="D96">
        <v>38.487420999999998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85.130591999999993</v>
      </c>
      <c r="K96">
        <v>689.35378200000002</v>
      </c>
      <c r="L96">
        <v>503.90259200000003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21.485341999999999</v>
      </c>
      <c r="R96">
        <v>43.545976000000003</v>
      </c>
      <c r="S96">
        <v>26.963602000000002</v>
      </c>
      <c r="T96">
        <v>1.4276059999999999</v>
      </c>
      <c r="U96">
        <v>418.77</v>
      </c>
      <c r="V96">
        <v>20.731850000000001</v>
      </c>
      <c r="W96">
        <v>32.474499999999999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31.709734000000001</v>
      </c>
      <c r="AD96">
        <v>29.745407</v>
      </c>
      <c r="AE96">
        <v>53.905351000000003</v>
      </c>
      <c r="AF96">
        <v>8.7128630000000005</v>
      </c>
      <c r="AG96">
        <v>42.615938</v>
      </c>
      <c r="AH96">
        <v>126.436373</v>
      </c>
      <c r="AI96">
        <v>16.667714</v>
      </c>
      <c r="AJ96">
        <v>0</v>
      </c>
      <c r="AK96">
        <v>59.738475999999999</v>
      </c>
      <c r="AL96">
        <v>84.128799999999998</v>
      </c>
      <c r="AM96">
        <v>17.179061999999998</v>
      </c>
      <c r="AN96">
        <v>1.095647</v>
      </c>
      <c r="AO96">
        <v>0</v>
      </c>
      <c r="AP96">
        <v>3.0743999999999998</v>
      </c>
      <c r="AQ96">
        <v>27.555228</v>
      </c>
      <c r="AR96">
        <v>48.576000000000001</v>
      </c>
      <c r="AS96">
        <v>34.337640999999998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87.79930499999999</v>
      </c>
      <c r="BA96">
        <f t="shared" si="4"/>
        <v>3362.8959310000005</v>
      </c>
      <c r="BD96">
        <v>4.2938999999999998</v>
      </c>
      <c r="BE96">
        <v>0</v>
      </c>
      <c r="BF96">
        <v>0</v>
      </c>
      <c r="BG96">
        <v>0</v>
      </c>
      <c r="BH96">
        <v>2.3039E-2</v>
      </c>
      <c r="BI96">
        <v>0.819241</v>
      </c>
      <c r="BJ96">
        <v>0</v>
      </c>
      <c r="BK96">
        <v>0</v>
      </c>
      <c r="BL96">
        <v>0</v>
      </c>
      <c r="BM96">
        <v>2.0454E-2</v>
      </c>
      <c r="BN96">
        <v>0</v>
      </c>
      <c r="BO96">
        <v>2</v>
      </c>
      <c r="BP96">
        <v>1.1000000000000001</v>
      </c>
      <c r="BQ96">
        <v>3.542468</v>
      </c>
      <c r="BR96">
        <v>2.5514770000000002</v>
      </c>
      <c r="BS96">
        <v>1.61</v>
      </c>
      <c r="BT96">
        <v>4.2558590000000001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0</v>
      </c>
      <c r="CC96">
        <v>0.85</v>
      </c>
      <c r="CD96">
        <v>0.42</v>
      </c>
      <c r="CE96">
        <v>1.1599999999999999</v>
      </c>
      <c r="CF96">
        <v>0.2</v>
      </c>
      <c r="CG96">
        <v>1.04</v>
      </c>
      <c r="CH96">
        <v>2.438053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1.771234</v>
      </c>
      <c r="CO96">
        <v>3.03</v>
      </c>
      <c r="CP96">
        <v>2.5259830000000001</v>
      </c>
      <c r="CQ96">
        <v>2.7933979999999998</v>
      </c>
      <c r="CR96">
        <v>2.38</v>
      </c>
      <c r="CS96">
        <v>2.3522639999999999</v>
      </c>
      <c r="CT96">
        <v>1.9429620000000001</v>
      </c>
      <c r="CU96">
        <v>0.97984199999999999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87.79930499999999</v>
      </c>
    </row>
    <row r="97" spans="1:114">
      <c r="A97" t="s">
        <v>139</v>
      </c>
      <c r="B97">
        <v>0</v>
      </c>
      <c r="C97">
        <v>0</v>
      </c>
      <c r="D97">
        <v>38.487420999999998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85.130591999999993</v>
      </c>
      <c r="K97">
        <v>689.35378200000002</v>
      </c>
      <c r="L97">
        <v>503.90259200000003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21.485341999999999</v>
      </c>
      <c r="R97">
        <v>43.545976000000003</v>
      </c>
      <c r="S97">
        <v>26.963602000000002</v>
      </c>
      <c r="T97">
        <v>1.4276059999999999</v>
      </c>
      <c r="U97">
        <v>418.77</v>
      </c>
      <c r="V97">
        <v>20.731850000000001</v>
      </c>
      <c r="W97">
        <v>32.474499999999999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31.709734000000001</v>
      </c>
      <c r="AD97">
        <v>29.745407</v>
      </c>
      <c r="AE97">
        <v>53.905351000000003</v>
      </c>
      <c r="AF97">
        <v>8.7128630000000005</v>
      </c>
      <c r="AG97">
        <v>42.615938</v>
      </c>
      <c r="AH97">
        <v>101.04672100000001</v>
      </c>
      <c r="AI97">
        <v>16.667714</v>
      </c>
      <c r="AJ97">
        <v>0</v>
      </c>
      <c r="AK97">
        <v>59.738475999999999</v>
      </c>
      <c r="AL97">
        <v>84.128799999999998</v>
      </c>
      <c r="AM97">
        <v>17.179061999999998</v>
      </c>
      <c r="AN97">
        <v>1.095647</v>
      </c>
      <c r="AO97">
        <v>0</v>
      </c>
      <c r="AP97">
        <v>1.1529</v>
      </c>
      <c r="AQ97">
        <v>27.555228</v>
      </c>
      <c r="AR97">
        <v>48.576000000000001</v>
      </c>
      <c r="AS97">
        <v>34.337640999999998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87.361694999999997</v>
      </c>
      <c r="BA97">
        <f t="shared" si="4"/>
        <v>3335.1471690000008</v>
      </c>
      <c r="BD97">
        <v>4.2938999999999998</v>
      </c>
      <c r="BE97">
        <v>0</v>
      </c>
      <c r="BF97">
        <v>0</v>
      </c>
      <c r="BG97">
        <v>0</v>
      </c>
      <c r="BH97">
        <v>2.3039E-2</v>
      </c>
      <c r="BI97">
        <v>0.819241</v>
      </c>
      <c r="BJ97">
        <v>0</v>
      </c>
      <c r="BK97">
        <v>0</v>
      </c>
      <c r="BL97">
        <v>0</v>
      </c>
      <c r="BM97">
        <v>2.0455000000000001E-2</v>
      </c>
      <c r="BN97">
        <v>0</v>
      </c>
      <c r="BO97">
        <v>2</v>
      </c>
      <c r="BP97">
        <v>1.1000000000000001</v>
      </c>
      <c r="BQ97">
        <v>3.542468</v>
      </c>
      <c r="BR97">
        <v>2.5514770000000002</v>
      </c>
      <c r="BS97">
        <v>1.61</v>
      </c>
      <c r="BT97">
        <v>4.2558590000000001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0</v>
      </c>
      <c r="CC97">
        <v>0.85</v>
      </c>
      <c r="CD97">
        <v>0.42</v>
      </c>
      <c r="CE97">
        <v>1.21</v>
      </c>
      <c r="CF97">
        <v>0.2</v>
      </c>
      <c r="CG97">
        <v>1.04</v>
      </c>
      <c r="CH97">
        <v>1.950442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1.771234</v>
      </c>
      <c r="CO97">
        <v>3.03</v>
      </c>
      <c r="CP97">
        <v>2.5259830000000001</v>
      </c>
      <c r="CQ97">
        <v>2.7933979999999998</v>
      </c>
      <c r="CR97">
        <v>2.38</v>
      </c>
      <c r="CS97">
        <v>2.3522639999999999</v>
      </c>
      <c r="CT97">
        <v>1.9429620000000001</v>
      </c>
      <c r="CU97">
        <v>0.97984199999999999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87.361694999999997</v>
      </c>
    </row>
    <row r="98" spans="1:114">
      <c r="A98" t="s">
        <v>140</v>
      </c>
      <c r="B98">
        <v>0</v>
      </c>
      <c r="C98">
        <v>0</v>
      </c>
      <c r="D98">
        <v>38.487420999999998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85.130591999999993</v>
      </c>
      <c r="K98">
        <v>689.35378200000002</v>
      </c>
      <c r="L98">
        <v>503.90259200000003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21.485341999999999</v>
      </c>
      <c r="R98">
        <v>43.545976000000003</v>
      </c>
      <c r="S98">
        <v>26.963602000000002</v>
      </c>
      <c r="T98">
        <v>1.4276059999999999</v>
      </c>
      <c r="U98">
        <v>418.77</v>
      </c>
      <c r="V98">
        <v>20.731850000000001</v>
      </c>
      <c r="W98">
        <v>32.474499999999999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31.709734000000001</v>
      </c>
      <c r="AD98">
        <v>29.745407</v>
      </c>
      <c r="AE98">
        <v>53.905351000000003</v>
      </c>
      <c r="AF98">
        <v>8.7128630000000005</v>
      </c>
      <c r="AG98">
        <v>42.615938</v>
      </c>
      <c r="AH98">
        <v>101.04672100000001</v>
      </c>
      <c r="AI98">
        <v>16.667714</v>
      </c>
      <c r="AJ98">
        <v>0</v>
      </c>
      <c r="AK98">
        <v>59.738475999999999</v>
      </c>
      <c r="AL98">
        <v>84.128799999999998</v>
      </c>
      <c r="AM98">
        <v>17.179061999999998</v>
      </c>
      <c r="AN98">
        <v>1.095647</v>
      </c>
      <c r="AO98">
        <v>0</v>
      </c>
      <c r="AP98">
        <v>1.1529</v>
      </c>
      <c r="AQ98">
        <v>27.555228</v>
      </c>
      <c r="AR98">
        <v>48.576000000000001</v>
      </c>
      <c r="AS98">
        <v>34.337640999999998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87.361694999999997</v>
      </c>
      <c r="BA98">
        <f t="shared" si="4"/>
        <v>3335.1471690000008</v>
      </c>
      <c r="BD98">
        <v>4.2938999999999998</v>
      </c>
      <c r="BE98">
        <v>0</v>
      </c>
      <c r="BF98">
        <v>0</v>
      </c>
      <c r="BG98">
        <v>0</v>
      </c>
      <c r="BH98">
        <v>2.3039E-2</v>
      </c>
      <c r="BI98">
        <v>0.819241</v>
      </c>
      <c r="BJ98">
        <v>0</v>
      </c>
      <c r="BK98">
        <v>0</v>
      </c>
      <c r="BL98">
        <v>0</v>
      </c>
      <c r="BM98">
        <v>2.0455000000000001E-2</v>
      </c>
      <c r="BN98">
        <v>0</v>
      </c>
      <c r="BO98">
        <v>2</v>
      </c>
      <c r="BP98">
        <v>1.1000000000000001</v>
      </c>
      <c r="BQ98">
        <v>3.542468</v>
      </c>
      <c r="BR98">
        <v>2.5514770000000002</v>
      </c>
      <c r="BS98">
        <v>1.61</v>
      </c>
      <c r="BT98">
        <v>4.2558590000000001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0</v>
      </c>
      <c r="CC98">
        <v>0.85</v>
      </c>
      <c r="CD98">
        <v>0.42</v>
      </c>
      <c r="CE98">
        <v>1.21</v>
      </c>
      <c r="CF98">
        <v>0.2</v>
      </c>
      <c r="CG98">
        <v>1.04</v>
      </c>
      <c r="CH98">
        <v>1.950442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1.771234</v>
      </c>
      <c r="CO98">
        <v>3.03</v>
      </c>
      <c r="CP98">
        <v>2.5259830000000001</v>
      </c>
      <c r="CQ98">
        <v>2.7933979999999998</v>
      </c>
      <c r="CR98">
        <v>2.38</v>
      </c>
      <c r="CS98">
        <v>2.3522639999999999</v>
      </c>
      <c r="CT98">
        <v>1.9429620000000001</v>
      </c>
      <c r="CU98">
        <v>0.97984199999999999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87.361694999999997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0.56448218350000001</v>
      </c>
      <c r="E99">
        <f t="shared" si="6"/>
        <v>0</v>
      </c>
      <c r="F99">
        <f t="shared" si="6"/>
        <v>0</v>
      </c>
      <c r="G99">
        <f t="shared" si="6"/>
        <v>1.6435630799999981</v>
      </c>
      <c r="H99">
        <f t="shared" si="6"/>
        <v>0</v>
      </c>
      <c r="I99">
        <f t="shared" si="6"/>
        <v>0</v>
      </c>
      <c r="J99">
        <f t="shared" si="6"/>
        <v>1.9981365804999975</v>
      </c>
      <c r="K99">
        <f t="shared" si="6"/>
        <v>16.544490767999971</v>
      </c>
      <c r="L99">
        <f t="shared" si="6"/>
        <v>12.09366220799998</v>
      </c>
      <c r="M99">
        <f t="shared" si="6"/>
        <v>2.1470611180000008</v>
      </c>
      <c r="N99">
        <f t="shared" si="6"/>
        <v>2.8966725119999936</v>
      </c>
      <c r="O99">
        <f t="shared" si="6"/>
        <v>3.036500112000005</v>
      </c>
      <c r="P99">
        <f t="shared" si="6"/>
        <v>2.8384708684999951</v>
      </c>
      <c r="Q99">
        <f t="shared" si="6"/>
        <v>0.51100271999999924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10.050479999999991</v>
      </c>
      <c r="V99">
        <f t="shared" si="6"/>
        <v>0.49015917499999878</v>
      </c>
      <c r="W99">
        <f t="shared" si="6"/>
        <v>0.86130872000000003</v>
      </c>
      <c r="X99">
        <f t="shared" si="6"/>
        <v>3.540375</v>
      </c>
      <c r="Y99">
        <f t="shared" si="6"/>
        <v>0</v>
      </c>
      <c r="Z99">
        <f t="shared" si="6"/>
        <v>0.34735139999999981</v>
      </c>
      <c r="AA99">
        <f t="shared" si="6"/>
        <v>1.011553919999999</v>
      </c>
      <c r="AB99">
        <f t="shared" si="6"/>
        <v>1.0472438399999981</v>
      </c>
      <c r="AC99">
        <f t="shared" si="6"/>
        <v>0.76593950100000063</v>
      </c>
      <c r="AD99">
        <f t="shared" si="6"/>
        <v>0.61503443099999966</v>
      </c>
      <c r="AE99">
        <f t="shared" si="6"/>
        <v>1.2937284240000011</v>
      </c>
      <c r="AF99">
        <f t="shared" si="6"/>
        <v>0.21845910099999999</v>
      </c>
      <c r="AG99">
        <f t="shared" si="6"/>
        <v>1.0227825119999987</v>
      </c>
      <c r="AH99">
        <f t="shared" si="6"/>
        <v>2.5876969749999974</v>
      </c>
      <c r="AI99">
        <f t="shared" si="6"/>
        <v>0.36644664299999996</v>
      </c>
      <c r="AJ99">
        <f t="shared" si="6"/>
        <v>0</v>
      </c>
      <c r="AK99">
        <f t="shared" si="6"/>
        <v>1.433723424000003</v>
      </c>
      <c r="AL99">
        <f t="shared" si="6"/>
        <v>2.0137460000000056</v>
      </c>
      <c r="AM99">
        <f t="shared" si="6"/>
        <v>0.39803956049999972</v>
      </c>
      <c r="AN99">
        <f t="shared" si="6"/>
        <v>2.2983230749999972E-2</v>
      </c>
      <c r="AO99">
        <f t="shared" si="6"/>
        <v>0</v>
      </c>
      <c r="AP99">
        <f t="shared" si="6"/>
        <v>8.9189624999999981E-2</v>
      </c>
      <c r="AQ99">
        <f t="shared" si="6"/>
        <v>0.29835599549999992</v>
      </c>
      <c r="AR99">
        <f t="shared" si="6"/>
        <v>1.1928720000000008</v>
      </c>
      <c r="AS99">
        <f t="shared" si="6"/>
        <v>0.83330002150000104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2.0576362462500004</v>
      </c>
      <c r="BA99">
        <f>SUM(B99:AZ99)</f>
        <v>79.038983511999916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5.5535799999999918E-4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4.8838125000000082E-4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6.1409409000000081E-2</v>
      </c>
      <c r="BS99">
        <f t="shared" si="8"/>
        <v>3.8640000000000049E-2</v>
      </c>
      <c r="BT99">
        <f t="shared" si="8"/>
        <v>5.0640423999999955E-2</v>
      </c>
      <c r="BU99">
        <f t="shared" si="8"/>
        <v>6.9446730250000102E-2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1.0157500000000002E-2</v>
      </c>
      <c r="CC99">
        <f t="shared" si="8"/>
        <v>2.0795000000000008E-2</v>
      </c>
      <c r="CD99">
        <f t="shared" si="8"/>
        <v>1.0527500000000013E-2</v>
      </c>
      <c r="CE99">
        <f t="shared" si="8"/>
        <v>2.110749999999996E-2</v>
      </c>
      <c r="CF99">
        <f t="shared" si="8"/>
        <v>4.7999999999999909E-3</v>
      </c>
      <c r="CG99">
        <f t="shared" si="8"/>
        <v>3.1137500000000078E-2</v>
      </c>
      <c r="CH99">
        <f t="shared" si="8"/>
        <v>4.9566669000000028E-2</v>
      </c>
      <c r="CI99">
        <f t="shared" si="8"/>
        <v>0.14520000000000005</v>
      </c>
      <c r="CJ99">
        <f t="shared" si="8"/>
        <v>4.6459999999999967E-2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4.2509616000000014E-2</v>
      </c>
      <c r="CO99">
        <f t="shared" si="8"/>
        <v>7.2295000000000012E-2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5.6497484999999945E-2</v>
      </c>
      <c r="CT99">
        <f t="shared" si="8"/>
        <v>4.5435419749999921E-2</v>
      </c>
      <c r="CU99">
        <f t="shared" si="8"/>
        <v>2.7291866000000043E-2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2.0576362462500004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5.7969999999999997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660.84663399999999</v>
      </c>
      <c r="L3">
        <v>502.20549999999997</v>
      </c>
      <c r="M3">
        <v>94.319981999999996</v>
      </c>
      <c r="N3">
        <v>120.69</v>
      </c>
      <c r="O3">
        <v>126.52</v>
      </c>
      <c r="P3">
        <v>106.22700500000001</v>
      </c>
      <c r="Q3">
        <v>20.904655999999999</v>
      </c>
      <c r="R3">
        <v>43.545976000000003</v>
      </c>
      <c r="S3">
        <v>26.96</v>
      </c>
      <c r="T3">
        <v>1.4276059999999999</v>
      </c>
      <c r="U3">
        <v>418.77</v>
      </c>
      <c r="V3">
        <v>18.77</v>
      </c>
      <c r="W3">
        <v>34.799309999999998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31.709734000000001</v>
      </c>
      <c r="AD3">
        <v>29.745407</v>
      </c>
      <c r="AE3">
        <v>53.905351000000003</v>
      </c>
      <c r="AF3">
        <v>8.7128630000000005</v>
      </c>
      <c r="AG3">
        <v>42.615938</v>
      </c>
      <c r="AH3">
        <v>151.723648</v>
      </c>
      <c r="AI3">
        <v>16.667714</v>
      </c>
      <c r="AJ3">
        <v>0</v>
      </c>
      <c r="AK3">
        <v>59.738475999999999</v>
      </c>
      <c r="AL3">
        <v>84.825999999999993</v>
      </c>
      <c r="AM3">
        <v>11.475891000000001</v>
      </c>
      <c r="AN3">
        <v>0.85216999999999998</v>
      </c>
      <c r="AO3">
        <v>0</v>
      </c>
      <c r="AP3">
        <v>8.8389000000000006</v>
      </c>
      <c r="AQ3">
        <v>27.555228</v>
      </c>
      <c r="AR3">
        <v>50.783999999999999</v>
      </c>
      <c r="AS3">
        <v>35.652698999999998</v>
      </c>
      <c r="AT3">
        <v>15.00001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77.869960000000006</v>
      </c>
      <c r="BA3">
        <f>SUM(B3:AZ3)</f>
        <v>3142.4179230000009</v>
      </c>
      <c r="BB3">
        <v>0</v>
      </c>
      <c r="BD3">
        <v>6.05</v>
      </c>
      <c r="BE3">
        <v>1.94</v>
      </c>
      <c r="BF3">
        <v>3.03</v>
      </c>
      <c r="BG3">
        <v>1.85</v>
      </c>
      <c r="BH3">
        <v>9.33</v>
      </c>
      <c r="BI3">
        <v>0.84</v>
      </c>
      <c r="BJ3">
        <v>0.42</v>
      </c>
      <c r="BK3">
        <v>0.82</v>
      </c>
      <c r="BL3">
        <v>0.87</v>
      </c>
      <c r="BM3">
        <v>0.1</v>
      </c>
      <c r="BN3">
        <v>2.38</v>
      </c>
      <c r="BO3">
        <v>1.45</v>
      </c>
      <c r="BP3">
        <v>0.25</v>
      </c>
      <c r="BQ3">
        <v>2</v>
      </c>
      <c r="BR3">
        <v>1.1000000000000001</v>
      </c>
      <c r="BS3">
        <v>1.61</v>
      </c>
      <c r="BT3">
        <v>2.9693339999999999</v>
      </c>
      <c r="BU3">
        <v>1.341844</v>
      </c>
      <c r="BV3">
        <v>2.3846340000000001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2.0455000000000001E-2</v>
      </c>
      <c r="CE3">
        <v>0</v>
      </c>
      <c r="CF3">
        <v>0</v>
      </c>
      <c r="CG3">
        <v>0</v>
      </c>
      <c r="CH3">
        <v>0</v>
      </c>
      <c r="CI3">
        <v>2.2852999999999998E-2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2.5514770000000002</v>
      </c>
      <c r="CU3">
        <v>4.2558590000000001</v>
      </c>
      <c r="CV3">
        <v>2.8832620000000002</v>
      </c>
      <c r="CW3">
        <v>2.1089000000000002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77.869960000000006</v>
      </c>
    </row>
    <row r="4" spans="1:114">
      <c r="A4" t="s">
        <v>46</v>
      </c>
      <c r="B4">
        <v>0</v>
      </c>
      <c r="C4">
        <v>0</v>
      </c>
      <c r="D4">
        <v>5.7969999999999997</v>
      </c>
      <c r="E4">
        <v>0</v>
      </c>
      <c r="F4">
        <v>0</v>
      </c>
      <c r="G4">
        <v>18.9922</v>
      </c>
      <c r="H4">
        <v>0</v>
      </c>
      <c r="I4">
        <v>0</v>
      </c>
      <c r="J4">
        <v>76.511663999999996</v>
      </c>
      <c r="K4">
        <v>689.34990000000005</v>
      </c>
      <c r="L4">
        <v>502.20549999999997</v>
      </c>
      <c r="M4">
        <v>94.319981999999996</v>
      </c>
      <c r="N4">
        <v>120.69</v>
      </c>
      <c r="O4">
        <v>126.52</v>
      </c>
      <c r="P4">
        <v>106.22700500000001</v>
      </c>
      <c r="Q4">
        <v>20.904655999999999</v>
      </c>
      <c r="R4">
        <v>43.545976000000003</v>
      </c>
      <c r="S4">
        <v>26.96</v>
      </c>
      <c r="T4">
        <v>1.4276059999999999</v>
      </c>
      <c r="U4">
        <v>418.77</v>
      </c>
      <c r="V4">
        <v>18.77</v>
      </c>
      <c r="W4">
        <v>34.799309999999998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31.709734000000001</v>
      </c>
      <c r="AD4">
        <v>29.745407</v>
      </c>
      <c r="AE4">
        <v>53.905351000000003</v>
      </c>
      <c r="AF4">
        <v>8.7128630000000005</v>
      </c>
      <c r="AG4">
        <v>42.615938</v>
      </c>
      <c r="AH4">
        <v>151.723648</v>
      </c>
      <c r="AI4">
        <v>16.667714</v>
      </c>
      <c r="AJ4">
        <v>0</v>
      </c>
      <c r="AK4">
        <v>59.738475999999999</v>
      </c>
      <c r="AL4">
        <v>84.825999999999993</v>
      </c>
      <c r="AM4">
        <v>11.475891000000001</v>
      </c>
      <c r="AN4">
        <v>0.85216999999999998</v>
      </c>
      <c r="AO4">
        <v>0</v>
      </c>
      <c r="AP4">
        <v>8.8389000000000006</v>
      </c>
      <c r="AQ4">
        <v>27.555228</v>
      </c>
      <c r="AR4">
        <v>50.783999999999999</v>
      </c>
      <c r="AS4">
        <v>35.652698999999998</v>
      </c>
      <c r="AT4">
        <v>12.991842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77.879959999999997</v>
      </c>
      <c r="BA4">
        <f t="shared" ref="BA4:BA67" si="1">SUM(B4:AZ4)</f>
        <v>3264.4268850000008</v>
      </c>
      <c r="BB4">
        <v>1</v>
      </c>
      <c r="BD4">
        <v>6.05</v>
      </c>
      <c r="BE4">
        <v>1.94</v>
      </c>
      <c r="BF4">
        <v>3.03</v>
      </c>
      <c r="BG4">
        <v>1.85</v>
      </c>
      <c r="BH4">
        <v>9.33</v>
      </c>
      <c r="BI4">
        <v>0.84</v>
      </c>
      <c r="BJ4">
        <v>0.42</v>
      </c>
      <c r="BK4">
        <v>0.82</v>
      </c>
      <c r="BL4">
        <v>0.87</v>
      </c>
      <c r="BM4">
        <v>0.11</v>
      </c>
      <c r="BN4">
        <v>2.38</v>
      </c>
      <c r="BO4">
        <v>1.45</v>
      </c>
      <c r="BP4">
        <v>0.25</v>
      </c>
      <c r="BQ4">
        <v>2</v>
      </c>
      <c r="BR4">
        <v>1.1000000000000001</v>
      </c>
      <c r="BS4">
        <v>1.61</v>
      </c>
      <c r="BT4">
        <v>2.9693339999999999</v>
      </c>
      <c r="BU4">
        <v>1.341844</v>
      </c>
      <c r="BV4">
        <v>2.3846340000000001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2.0455000000000001E-2</v>
      </c>
      <c r="CE4">
        <v>0</v>
      </c>
      <c r="CF4">
        <v>0</v>
      </c>
      <c r="CG4">
        <v>0</v>
      </c>
      <c r="CH4">
        <v>0</v>
      </c>
      <c r="CI4">
        <v>2.2852999999999998E-2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2.5514770000000002</v>
      </c>
      <c r="CU4">
        <v>4.2558590000000001</v>
      </c>
      <c r="CV4">
        <v>2.8832620000000002</v>
      </c>
      <c r="CW4">
        <v>2.1089000000000002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77.879959999999997</v>
      </c>
    </row>
    <row r="5" spans="1:114">
      <c r="A5" t="s">
        <v>47</v>
      </c>
      <c r="B5">
        <v>0</v>
      </c>
      <c r="C5">
        <v>0</v>
      </c>
      <c r="D5">
        <v>5.7969999999999997</v>
      </c>
      <c r="E5">
        <v>0</v>
      </c>
      <c r="F5">
        <v>0</v>
      </c>
      <c r="G5">
        <v>18.9922</v>
      </c>
      <c r="H5">
        <v>0</v>
      </c>
      <c r="I5">
        <v>0</v>
      </c>
      <c r="J5">
        <v>82.698288000000005</v>
      </c>
      <c r="K5">
        <v>689.34990000000005</v>
      </c>
      <c r="L5">
        <v>502.20549999999997</v>
      </c>
      <c r="M5">
        <v>94.319981999999996</v>
      </c>
      <c r="N5">
        <v>120.69</v>
      </c>
      <c r="O5">
        <v>126.52</v>
      </c>
      <c r="P5">
        <v>106.22700500000001</v>
      </c>
      <c r="Q5">
        <v>20.904655999999999</v>
      </c>
      <c r="R5">
        <v>43.545976000000003</v>
      </c>
      <c r="S5">
        <v>26.96</v>
      </c>
      <c r="T5">
        <v>1.4276059999999999</v>
      </c>
      <c r="U5">
        <v>418.77</v>
      </c>
      <c r="V5">
        <v>18.77</v>
      </c>
      <c r="W5">
        <v>34.799309999999998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31.709734000000001</v>
      </c>
      <c r="AD5">
        <v>29.745407</v>
      </c>
      <c r="AE5">
        <v>53.905351000000003</v>
      </c>
      <c r="AF5">
        <v>8.7128630000000005</v>
      </c>
      <c r="AG5">
        <v>42.615938</v>
      </c>
      <c r="AH5">
        <v>126.436373</v>
      </c>
      <c r="AI5">
        <v>16.667714</v>
      </c>
      <c r="AJ5">
        <v>0</v>
      </c>
      <c r="AK5">
        <v>59.738475999999999</v>
      </c>
      <c r="AL5">
        <v>84.825999999999993</v>
      </c>
      <c r="AM5">
        <v>11.475891000000001</v>
      </c>
      <c r="AN5">
        <v>0.85216999999999998</v>
      </c>
      <c r="AO5">
        <v>0</v>
      </c>
      <c r="AP5">
        <v>8.8389000000000006</v>
      </c>
      <c r="AQ5">
        <v>27.555228</v>
      </c>
      <c r="AR5">
        <v>50.783999999999999</v>
      </c>
      <c r="AS5">
        <v>34.775993999999997</v>
      </c>
      <c r="AT5">
        <v>12.645835999999999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77.960112999999993</v>
      </c>
      <c r="BA5">
        <f t="shared" si="1"/>
        <v>3244.1836760000006</v>
      </c>
      <c r="BB5">
        <v>2</v>
      </c>
      <c r="BD5">
        <v>6.05</v>
      </c>
      <c r="BE5">
        <v>1.94</v>
      </c>
      <c r="BF5">
        <v>3.03</v>
      </c>
      <c r="BG5">
        <v>1.85</v>
      </c>
      <c r="BH5">
        <v>9.33</v>
      </c>
      <c r="BI5">
        <v>0.84</v>
      </c>
      <c r="BJ5">
        <v>0.42</v>
      </c>
      <c r="BK5">
        <v>0.82</v>
      </c>
      <c r="BL5">
        <v>0.87</v>
      </c>
      <c r="BM5">
        <v>0.2</v>
      </c>
      <c r="BN5">
        <v>2.38</v>
      </c>
      <c r="BO5">
        <v>1.45</v>
      </c>
      <c r="BP5">
        <v>0.25</v>
      </c>
      <c r="BQ5">
        <v>2</v>
      </c>
      <c r="BR5">
        <v>1.1000000000000001</v>
      </c>
      <c r="BS5">
        <v>1.61</v>
      </c>
      <c r="BT5">
        <v>2.9693339999999999</v>
      </c>
      <c r="BU5">
        <v>1.341844</v>
      </c>
      <c r="BV5">
        <v>2.3846340000000001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2.0455000000000001E-2</v>
      </c>
      <c r="CE5">
        <v>0</v>
      </c>
      <c r="CF5">
        <v>0</v>
      </c>
      <c r="CG5">
        <v>0</v>
      </c>
      <c r="CH5">
        <v>0</v>
      </c>
      <c r="CI5">
        <v>1.3006E-2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2.5514770000000002</v>
      </c>
      <c r="CU5">
        <v>4.2558590000000001</v>
      </c>
      <c r="CV5">
        <v>2.438053</v>
      </c>
      <c r="CW5">
        <v>2.1089000000000002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77.960112999999993</v>
      </c>
    </row>
    <row r="6" spans="1:114">
      <c r="A6" t="s">
        <v>48</v>
      </c>
      <c r="B6">
        <v>0</v>
      </c>
      <c r="C6">
        <v>0</v>
      </c>
      <c r="D6">
        <v>5.7969999999999997</v>
      </c>
      <c r="E6">
        <v>0</v>
      </c>
      <c r="F6">
        <v>0</v>
      </c>
      <c r="G6">
        <v>18.9922</v>
      </c>
      <c r="H6">
        <v>0</v>
      </c>
      <c r="I6">
        <v>0</v>
      </c>
      <c r="J6">
        <v>82.698288000000005</v>
      </c>
      <c r="K6">
        <v>689.34990000000005</v>
      </c>
      <c r="L6">
        <v>502.20549999999997</v>
      </c>
      <c r="M6">
        <v>94.319981999999996</v>
      </c>
      <c r="N6">
        <v>120.69</v>
      </c>
      <c r="O6">
        <v>126.52</v>
      </c>
      <c r="P6">
        <v>106.22700500000001</v>
      </c>
      <c r="Q6">
        <v>20.904655999999999</v>
      </c>
      <c r="R6">
        <v>43.545976000000003</v>
      </c>
      <c r="S6">
        <v>26.96</v>
      </c>
      <c r="T6">
        <v>1.4276059999999999</v>
      </c>
      <c r="U6">
        <v>418.77</v>
      </c>
      <c r="V6">
        <v>18.77</v>
      </c>
      <c r="W6">
        <v>34.799309999999998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31.709734000000001</v>
      </c>
      <c r="AD6">
        <v>29.745407</v>
      </c>
      <c r="AE6">
        <v>53.905351000000003</v>
      </c>
      <c r="AF6">
        <v>8.7128630000000005</v>
      </c>
      <c r="AG6">
        <v>42.615938</v>
      </c>
      <c r="AH6">
        <v>126.436373</v>
      </c>
      <c r="AI6">
        <v>16.667714</v>
      </c>
      <c r="AJ6">
        <v>0</v>
      </c>
      <c r="AK6">
        <v>59.738475999999999</v>
      </c>
      <c r="AL6">
        <v>84.825999999999993</v>
      </c>
      <c r="AM6">
        <v>11.475891000000001</v>
      </c>
      <c r="AN6">
        <v>0.85216999999999998</v>
      </c>
      <c r="AO6">
        <v>0</v>
      </c>
      <c r="AP6">
        <v>8.8389000000000006</v>
      </c>
      <c r="AQ6">
        <v>27.555228</v>
      </c>
      <c r="AR6">
        <v>52.991999999999997</v>
      </c>
      <c r="AS6">
        <v>34.775993999999997</v>
      </c>
      <c r="AT6">
        <v>12.549488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77.954538999999997</v>
      </c>
      <c r="BA6">
        <f t="shared" si="1"/>
        <v>3246.2897540000004</v>
      </c>
      <c r="BB6">
        <v>3</v>
      </c>
      <c r="BD6">
        <v>6.05</v>
      </c>
      <c r="BE6">
        <v>1.94</v>
      </c>
      <c r="BF6">
        <v>3.03</v>
      </c>
      <c r="BG6">
        <v>1.85</v>
      </c>
      <c r="BH6">
        <v>9.33</v>
      </c>
      <c r="BI6">
        <v>0.84</v>
      </c>
      <c r="BJ6">
        <v>0.42</v>
      </c>
      <c r="BK6">
        <v>0.82</v>
      </c>
      <c r="BL6">
        <v>0.87</v>
      </c>
      <c r="BM6">
        <v>0.2</v>
      </c>
      <c r="BN6">
        <v>2.38</v>
      </c>
      <c r="BO6">
        <v>1.45</v>
      </c>
      <c r="BP6">
        <v>0.25</v>
      </c>
      <c r="BQ6">
        <v>2</v>
      </c>
      <c r="BR6">
        <v>1.1000000000000001</v>
      </c>
      <c r="BS6">
        <v>1.61</v>
      </c>
      <c r="BT6">
        <v>2.9693339999999999</v>
      </c>
      <c r="BU6">
        <v>1.341844</v>
      </c>
      <c r="BV6">
        <v>2.3846340000000001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2.0455000000000001E-2</v>
      </c>
      <c r="CE6">
        <v>0</v>
      </c>
      <c r="CF6">
        <v>0</v>
      </c>
      <c r="CG6">
        <v>0</v>
      </c>
      <c r="CH6">
        <v>0</v>
      </c>
      <c r="CI6">
        <v>7.4320000000000002E-3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2.5514770000000002</v>
      </c>
      <c r="CU6">
        <v>4.2558590000000001</v>
      </c>
      <c r="CV6">
        <v>2.438053</v>
      </c>
      <c r="CW6">
        <v>2.1089000000000002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77.954538999999997</v>
      </c>
    </row>
    <row r="7" spans="1:114">
      <c r="A7" t="s">
        <v>49</v>
      </c>
      <c r="B7">
        <v>0</v>
      </c>
      <c r="C7">
        <v>0</v>
      </c>
      <c r="D7">
        <v>5.7969999999999997</v>
      </c>
      <c r="E7">
        <v>0</v>
      </c>
      <c r="F7">
        <v>0</v>
      </c>
      <c r="G7">
        <v>18.9922</v>
      </c>
      <c r="H7">
        <v>0</v>
      </c>
      <c r="I7">
        <v>0</v>
      </c>
      <c r="J7">
        <v>82.698288000000005</v>
      </c>
      <c r="K7">
        <v>616.23119699999995</v>
      </c>
      <c r="L7">
        <v>500.6155</v>
      </c>
      <c r="M7">
        <v>94.319981999999996</v>
      </c>
      <c r="N7">
        <v>120.69</v>
      </c>
      <c r="O7">
        <v>126.52</v>
      </c>
      <c r="P7">
        <v>106.22700500000001</v>
      </c>
      <c r="Q7">
        <v>20.904655999999999</v>
      </c>
      <c r="R7">
        <v>43.545976000000003</v>
      </c>
      <c r="S7">
        <v>26.96</v>
      </c>
      <c r="T7">
        <v>1.4276059999999999</v>
      </c>
      <c r="U7">
        <v>418.77</v>
      </c>
      <c r="V7">
        <v>18.77</v>
      </c>
      <c r="W7">
        <v>34.799309999999998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31.709734000000001</v>
      </c>
      <c r="AD7">
        <v>29.745407</v>
      </c>
      <c r="AE7">
        <v>53.905351000000003</v>
      </c>
      <c r="AF7">
        <v>8.7128630000000005</v>
      </c>
      <c r="AG7">
        <v>42.615938</v>
      </c>
      <c r="AH7">
        <v>101.149098</v>
      </c>
      <c r="AI7">
        <v>16.667714</v>
      </c>
      <c r="AJ7">
        <v>0</v>
      </c>
      <c r="AK7">
        <v>59.738475999999999</v>
      </c>
      <c r="AL7">
        <v>84.825999999999993</v>
      </c>
      <c r="AM7">
        <v>11.475891000000001</v>
      </c>
      <c r="AN7">
        <v>0.85216999999999998</v>
      </c>
      <c r="AO7">
        <v>0</v>
      </c>
      <c r="AP7">
        <v>8.8389000000000006</v>
      </c>
      <c r="AQ7">
        <v>27.555228</v>
      </c>
      <c r="AR7">
        <v>52.991999999999997</v>
      </c>
      <c r="AS7">
        <v>34.775993999999997</v>
      </c>
      <c r="AT7">
        <v>13.674324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77.954538999999997</v>
      </c>
      <c r="BA7">
        <f t="shared" si="1"/>
        <v>3147.4186120000004</v>
      </c>
      <c r="BB7">
        <v>4</v>
      </c>
      <c r="BD7">
        <v>6.05</v>
      </c>
      <c r="BE7">
        <v>1.94</v>
      </c>
      <c r="BF7">
        <v>3.03</v>
      </c>
      <c r="BG7">
        <v>1.85</v>
      </c>
      <c r="BH7">
        <v>9.33</v>
      </c>
      <c r="BI7">
        <v>0.84</v>
      </c>
      <c r="BJ7">
        <v>0.42</v>
      </c>
      <c r="BK7">
        <v>0.82</v>
      </c>
      <c r="BL7">
        <v>0.87</v>
      </c>
      <c r="BM7">
        <v>0.2</v>
      </c>
      <c r="BN7">
        <v>2.38</v>
      </c>
      <c r="BO7">
        <v>1.45</v>
      </c>
      <c r="BP7">
        <v>0.25</v>
      </c>
      <c r="BQ7">
        <v>2</v>
      </c>
      <c r="BR7">
        <v>1.1000000000000001</v>
      </c>
      <c r="BS7">
        <v>1.61</v>
      </c>
      <c r="BT7">
        <v>2.9693339999999999</v>
      </c>
      <c r="BU7">
        <v>1.341844</v>
      </c>
      <c r="BV7">
        <v>2.3846340000000001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2.0455000000000001E-2</v>
      </c>
      <c r="CE7">
        <v>0</v>
      </c>
      <c r="CF7">
        <v>0</v>
      </c>
      <c r="CG7">
        <v>0</v>
      </c>
      <c r="CH7">
        <v>0</v>
      </c>
      <c r="CI7">
        <v>7.4320000000000002E-3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2.5514770000000002</v>
      </c>
      <c r="CU7">
        <v>4.2558590000000001</v>
      </c>
      <c r="CV7">
        <v>1.950442</v>
      </c>
      <c r="CW7">
        <v>2.1089000000000002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77.954538999999997</v>
      </c>
    </row>
    <row r="8" spans="1:114">
      <c r="A8" t="s">
        <v>50</v>
      </c>
      <c r="B8">
        <v>0</v>
      </c>
      <c r="C8">
        <v>0</v>
      </c>
      <c r="D8">
        <v>5.7969999999999997</v>
      </c>
      <c r="E8">
        <v>0</v>
      </c>
      <c r="F8">
        <v>0</v>
      </c>
      <c r="G8">
        <v>18.9922</v>
      </c>
      <c r="H8">
        <v>0</v>
      </c>
      <c r="I8">
        <v>0</v>
      </c>
      <c r="J8">
        <v>40.698287999999998</v>
      </c>
      <c r="K8">
        <v>604.31949999999995</v>
      </c>
      <c r="L8">
        <v>500.6155</v>
      </c>
      <c r="M8">
        <v>94.319981999999996</v>
      </c>
      <c r="N8">
        <v>120.69</v>
      </c>
      <c r="O8">
        <v>126.52</v>
      </c>
      <c r="P8">
        <v>106.22700500000001</v>
      </c>
      <c r="Q8">
        <v>20.904655999999999</v>
      </c>
      <c r="R8">
        <v>43.545976000000003</v>
      </c>
      <c r="S8">
        <v>26.96</v>
      </c>
      <c r="T8">
        <v>1.4276059999999999</v>
      </c>
      <c r="U8">
        <v>418.77</v>
      </c>
      <c r="V8">
        <v>18.77</v>
      </c>
      <c r="W8">
        <v>34.799309999999998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31.709734000000001</v>
      </c>
      <c r="AD8">
        <v>29.745407</v>
      </c>
      <c r="AE8">
        <v>53.905351000000003</v>
      </c>
      <c r="AF8">
        <v>8.7128630000000005</v>
      </c>
      <c r="AG8">
        <v>42.615938</v>
      </c>
      <c r="AH8">
        <v>101.149098</v>
      </c>
      <c r="AI8">
        <v>0</v>
      </c>
      <c r="AJ8">
        <v>0</v>
      </c>
      <c r="AK8">
        <v>59.738475999999999</v>
      </c>
      <c r="AL8">
        <v>84.825999999999993</v>
      </c>
      <c r="AM8">
        <v>11.475891000000001</v>
      </c>
      <c r="AN8">
        <v>0.85216999999999998</v>
      </c>
      <c r="AO8">
        <v>0</v>
      </c>
      <c r="AP8">
        <v>8.8389000000000006</v>
      </c>
      <c r="AQ8">
        <v>27.555228</v>
      </c>
      <c r="AR8">
        <v>50.783999999999999</v>
      </c>
      <c r="AS8">
        <v>34.775993999999997</v>
      </c>
      <c r="AT8">
        <v>11.848583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77.954538999999997</v>
      </c>
      <c r="BA8">
        <f t="shared" si="1"/>
        <v>3072.8054599999996</v>
      </c>
      <c r="BB8">
        <v>5</v>
      </c>
      <c r="BD8">
        <v>6.05</v>
      </c>
      <c r="BE8">
        <v>1.94</v>
      </c>
      <c r="BF8">
        <v>3.03</v>
      </c>
      <c r="BG8">
        <v>1.85</v>
      </c>
      <c r="BH8">
        <v>9.33</v>
      </c>
      <c r="BI8">
        <v>0.84</v>
      </c>
      <c r="BJ8">
        <v>0.42</v>
      </c>
      <c r="BK8">
        <v>0.82</v>
      </c>
      <c r="BL8">
        <v>0.87</v>
      </c>
      <c r="BM8">
        <v>0.2</v>
      </c>
      <c r="BN8">
        <v>2.38</v>
      </c>
      <c r="BO8">
        <v>1.45</v>
      </c>
      <c r="BP8">
        <v>0.25</v>
      </c>
      <c r="BQ8">
        <v>2</v>
      </c>
      <c r="BR8">
        <v>1.1000000000000001</v>
      </c>
      <c r="BS8">
        <v>1.61</v>
      </c>
      <c r="BT8">
        <v>2.9693339999999999</v>
      </c>
      <c r="BU8">
        <v>1.341844</v>
      </c>
      <c r="BV8">
        <v>2.3846340000000001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2.0455000000000001E-2</v>
      </c>
      <c r="CE8">
        <v>0</v>
      </c>
      <c r="CF8">
        <v>0</v>
      </c>
      <c r="CG8">
        <v>0</v>
      </c>
      <c r="CH8">
        <v>0</v>
      </c>
      <c r="CI8">
        <v>7.4320000000000002E-3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2.5514770000000002</v>
      </c>
      <c r="CU8">
        <v>4.2558590000000001</v>
      </c>
      <c r="CV8">
        <v>1.950442</v>
      </c>
      <c r="CW8">
        <v>2.1089000000000002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77.954538999999997</v>
      </c>
    </row>
    <row r="9" spans="1:114">
      <c r="A9" t="s">
        <v>51</v>
      </c>
      <c r="B9">
        <v>0</v>
      </c>
      <c r="C9">
        <v>0</v>
      </c>
      <c r="D9">
        <v>5.7969999999999997</v>
      </c>
      <c r="E9">
        <v>0</v>
      </c>
      <c r="F9">
        <v>0</v>
      </c>
      <c r="G9">
        <v>18.9922</v>
      </c>
      <c r="H9">
        <v>0</v>
      </c>
      <c r="I9">
        <v>0</v>
      </c>
      <c r="J9">
        <v>23.545300000000001</v>
      </c>
      <c r="K9">
        <v>604.31949999999995</v>
      </c>
      <c r="L9">
        <v>500.6155</v>
      </c>
      <c r="M9">
        <v>94.319981999999996</v>
      </c>
      <c r="N9">
        <v>120.69</v>
      </c>
      <c r="O9">
        <v>126.52</v>
      </c>
      <c r="P9">
        <v>106.22700500000001</v>
      </c>
      <c r="Q9">
        <v>18.648900000000001</v>
      </c>
      <c r="R9">
        <v>43.545976000000003</v>
      </c>
      <c r="S9">
        <v>23.254999999999999</v>
      </c>
      <c r="T9">
        <v>1.4276059999999999</v>
      </c>
      <c r="U9">
        <v>418.77</v>
      </c>
      <c r="V9">
        <v>18.77</v>
      </c>
      <c r="W9">
        <v>34.799309999999998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31.709734000000001</v>
      </c>
      <c r="AD9">
        <v>29.745407</v>
      </c>
      <c r="AE9">
        <v>53.905351000000003</v>
      </c>
      <c r="AF9">
        <v>8.7128630000000005</v>
      </c>
      <c r="AG9">
        <v>42.615938</v>
      </c>
      <c r="AH9">
        <v>101.149098</v>
      </c>
      <c r="AI9">
        <v>0</v>
      </c>
      <c r="AJ9">
        <v>0</v>
      </c>
      <c r="AK9">
        <v>59.738475999999999</v>
      </c>
      <c r="AL9">
        <v>84.825999999999993</v>
      </c>
      <c r="AM9">
        <v>11.475891000000001</v>
      </c>
      <c r="AN9">
        <v>0.85216999999999998</v>
      </c>
      <c r="AO9">
        <v>0</v>
      </c>
      <c r="AP9">
        <v>1.1529</v>
      </c>
      <c r="AQ9">
        <v>27.555228</v>
      </c>
      <c r="AR9">
        <v>50.783999999999999</v>
      </c>
      <c r="AS9">
        <v>34.775993999999997</v>
      </c>
      <c r="AT9">
        <v>9.0061040000000006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78.024496000000013</v>
      </c>
      <c r="BA9">
        <f t="shared" si="1"/>
        <v>3039.2331939999999</v>
      </c>
      <c r="BB9">
        <v>6</v>
      </c>
      <c r="BD9">
        <v>6.05</v>
      </c>
      <c r="BE9">
        <v>1.94</v>
      </c>
      <c r="BF9">
        <v>3.03</v>
      </c>
      <c r="BG9">
        <v>1.85</v>
      </c>
      <c r="BH9">
        <v>9.33</v>
      </c>
      <c r="BI9">
        <v>0.84</v>
      </c>
      <c r="BJ9">
        <v>0.42</v>
      </c>
      <c r="BK9">
        <v>0.9</v>
      </c>
      <c r="BL9">
        <v>0.87</v>
      </c>
      <c r="BM9">
        <v>0.2</v>
      </c>
      <c r="BN9">
        <v>2.38</v>
      </c>
      <c r="BO9">
        <v>1.45</v>
      </c>
      <c r="BP9">
        <v>0.25</v>
      </c>
      <c r="BQ9">
        <v>2</v>
      </c>
      <c r="BR9">
        <v>1.1000000000000001</v>
      </c>
      <c r="BS9">
        <v>1.61</v>
      </c>
      <c r="BT9">
        <v>2.9693339999999999</v>
      </c>
      <c r="BU9">
        <v>1.341844</v>
      </c>
      <c r="BV9">
        <v>2.3846340000000001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1.0227E-2</v>
      </c>
      <c r="CE9">
        <v>0</v>
      </c>
      <c r="CF9">
        <v>0</v>
      </c>
      <c r="CG9">
        <v>0</v>
      </c>
      <c r="CH9">
        <v>0</v>
      </c>
      <c r="CI9">
        <v>7.6169999999999996E-3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2.5514770000000002</v>
      </c>
      <c r="CU9">
        <v>4.2558590000000001</v>
      </c>
      <c r="CV9">
        <v>1.950442</v>
      </c>
      <c r="CW9">
        <v>2.1089000000000002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78.024496000000013</v>
      </c>
    </row>
    <row r="10" spans="1:114">
      <c r="A10" t="s">
        <v>52</v>
      </c>
      <c r="B10">
        <v>0</v>
      </c>
      <c r="C10">
        <v>0</v>
      </c>
      <c r="D10">
        <v>5.7969999999999997</v>
      </c>
      <c r="E10">
        <v>0</v>
      </c>
      <c r="F10">
        <v>0</v>
      </c>
      <c r="G10">
        <v>18.9922</v>
      </c>
      <c r="H10">
        <v>0</v>
      </c>
      <c r="I10">
        <v>0</v>
      </c>
      <c r="J10">
        <v>23.545300000000001</v>
      </c>
      <c r="K10">
        <v>604.31949999999995</v>
      </c>
      <c r="L10">
        <v>472.20549999999997</v>
      </c>
      <c r="M10">
        <v>94.319981999999996</v>
      </c>
      <c r="N10">
        <v>120.69</v>
      </c>
      <c r="O10">
        <v>126.52</v>
      </c>
      <c r="P10">
        <v>106.22700500000001</v>
      </c>
      <c r="Q10">
        <v>18.648900000000001</v>
      </c>
      <c r="R10">
        <v>43.545976000000003</v>
      </c>
      <c r="S10">
        <v>23.254999999999999</v>
      </c>
      <c r="T10">
        <v>1.4276059999999999</v>
      </c>
      <c r="U10">
        <v>418.77</v>
      </c>
      <c r="V10">
        <v>18.77</v>
      </c>
      <c r="W10">
        <v>34.799309999999998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31.709734000000001</v>
      </c>
      <c r="AD10">
        <v>29.745407</v>
      </c>
      <c r="AE10">
        <v>53.905351000000003</v>
      </c>
      <c r="AF10">
        <v>8.7128630000000005</v>
      </c>
      <c r="AG10">
        <v>42.615938</v>
      </c>
      <c r="AH10">
        <v>101.149098</v>
      </c>
      <c r="AI10">
        <v>0</v>
      </c>
      <c r="AJ10">
        <v>0</v>
      </c>
      <c r="AK10">
        <v>59.738475999999999</v>
      </c>
      <c r="AL10">
        <v>84.825999999999993</v>
      </c>
      <c r="AM10">
        <v>11.475891000000001</v>
      </c>
      <c r="AN10">
        <v>0.85216999999999998</v>
      </c>
      <c r="AO10">
        <v>0</v>
      </c>
      <c r="AP10">
        <v>1.1529</v>
      </c>
      <c r="AQ10">
        <v>27.555228</v>
      </c>
      <c r="AR10">
        <v>50.783999999999999</v>
      </c>
      <c r="AS10">
        <v>34.775993999999997</v>
      </c>
      <c r="AT10">
        <v>10.716863999999999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78.124496000000008</v>
      </c>
      <c r="BA10">
        <f t="shared" si="1"/>
        <v>3012.6339539999999</v>
      </c>
      <c r="BB10">
        <v>7</v>
      </c>
      <c r="BD10">
        <v>6.05</v>
      </c>
      <c r="BE10">
        <v>1.94</v>
      </c>
      <c r="BF10">
        <v>3.03</v>
      </c>
      <c r="BG10">
        <v>1.85</v>
      </c>
      <c r="BH10">
        <v>9.33</v>
      </c>
      <c r="BI10">
        <v>0.84</v>
      </c>
      <c r="BJ10">
        <v>0.42</v>
      </c>
      <c r="BK10">
        <v>1</v>
      </c>
      <c r="BL10">
        <v>0.87</v>
      </c>
      <c r="BM10">
        <v>0.2</v>
      </c>
      <c r="BN10">
        <v>2.38</v>
      </c>
      <c r="BO10">
        <v>1.45</v>
      </c>
      <c r="BP10">
        <v>0.25</v>
      </c>
      <c r="BQ10">
        <v>2</v>
      </c>
      <c r="BR10">
        <v>1.1000000000000001</v>
      </c>
      <c r="BS10">
        <v>1.61</v>
      </c>
      <c r="BT10">
        <v>2.9693339999999999</v>
      </c>
      <c r="BU10">
        <v>1.341844</v>
      </c>
      <c r="BV10">
        <v>2.3846340000000001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1.0227E-2</v>
      </c>
      <c r="CE10">
        <v>0</v>
      </c>
      <c r="CF10">
        <v>0</v>
      </c>
      <c r="CG10">
        <v>0</v>
      </c>
      <c r="CH10">
        <v>0</v>
      </c>
      <c r="CI10">
        <v>7.6169999999999996E-3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2.5514770000000002</v>
      </c>
      <c r="CU10">
        <v>4.2558590000000001</v>
      </c>
      <c r="CV10">
        <v>1.950442</v>
      </c>
      <c r="CW10">
        <v>2.1089000000000002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78.124496000000008</v>
      </c>
    </row>
    <row r="11" spans="1:114">
      <c r="A11" t="s">
        <v>53</v>
      </c>
      <c r="B11">
        <v>0</v>
      </c>
      <c r="C11">
        <v>0</v>
      </c>
      <c r="D11">
        <v>9.3348E-2</v>
      </c>
      <c r="E11">
        <v>0</v>
      </c>
      <c r="F11">
        <v>0</v>
      </c>
      <c r="G11">
        <v>1.803518</v>
      </c>
      <c r="H11">
        <v>0</v>
      </c>
      <c r="I11">
        <v>0</v>
      </c>
      <c r="J11">
        <v>4.0088999999999997</v>
      </c>
      <c r="K11">
        <v>599.90989999999999</v>
      </c>
      <c r="L11">
        <v>431.50459999999998</v>
      </c>
      <c r="M11">
        <v>94.319981999999996</v>
      </c>
      <c r="N11">
        <v>120.69</v>
      </c>
      <c r="O11">
        <v>126.52</v>
      </c>
      <c r="P11">
        <v>106.22700500000001</v>
      </c>
      <c r="Q11">
        <v>14.305300000000001</v>
      </c>
      <c r="R11">
        <v>36.781199999999998</v>
      </c>
      <c r="S11">
        <v>19.061599999999999</v>
      </c>
      <c r="T11">
        <v>1.4276059999999999</v>
      </c>
      <c r="U11">
        <v>418.77</v>
      </c>
      <c r="V11">
        <v>18.77</v>
      </c>
      <c r="W11">
        <v>34.799309999999998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31.709734000000001</v>
      </c>
      <c r="AD11">
        <v>29.745407</v>
      </c>
      <c r="AE11">
        <v>53.905351000000003</v>
      </c>
      <c r="AF11">
        <v>8.7128630000000005</v>
      </c>
      <c r="AG11">
        <v>42.615938</v>
      </c>
      <c r="AH11">
        <v>101.149098</v>
      </c>
      <c r="AI11">
        <v>0</v>
      </c>
      <c r="AJ11">
        <v>0</v>
      </c>
      <c r="AK11">
        <v>59.738475999999999</v>
      </c>
      <c r="AL11">
        <v>84.825999999999993</v>
      </c>
      <c r="AM11">
        <v>11.475891000000001</v>
      </c>
      <c r="AN11">
        <v>0.85216999999999998</v>
      </c>
      <c r="AO11">
        <v>0</v>
      </c>
      <c r="AP11">
        <v>1.1529</v>
      </c>
      <c r="AQ11">
        <v>27.555228</v>
      </c>
      <c r="AR11">
        <v>50.783999999999999</v>
      </c>
      <c r="AS11">
        <v>35.652698999999998</v>
      </c>
      <c r="AT11">
        <v>10.209713000000001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78.224496000000002</v>
      </c>
      <c r="BA11">
        <f t="shared" si="1"/>
        <v>2910.2624980000001</v>
      </c>
      <c r="BB11">
        <v>8</v>
      </c>
      <c r="BD11">
        <v>6.05</v>
      </c>
      <c r="BE11">
        <v>1.94</v>
      </c>
      <c r="BF11">
        <v>3.03</v>
      </c>
      <c r="BG11">
        <v>1.85</v>
      </c>
      <c r="BH11">
        <v>9.33</v>
      </c>
      <c r="BI11">
        <v>0.84</v>
      </c>
      <c r="BJ11">
        <v>0.42</v>
      </c>
      <c r="BK11">
        <v>1.1000000000000001</v>
      </c>
      <c r="BL11">
        <v>0.87</v>
      </c>
      <c r="BM11">
        <v>0.2</v>
      </c>
      <c r="BN11">
        <v>2.38</v>
      </c>
      <c r="BO11">
        <v>1.45</v>
      </c>
      <c r="BP11">
        <v>0.25</v>
      </c>
      <c r="BQ11">
        <v>2</v>
      </c>
      <c r="BR11">
        <v>1.1000000000000001</v>
      </c>
      <c r="BS11">
        <v>1.61</v>
      </c>
      <c r="BT11">
        <v>2.9693339999999999</v>
      </c>
      <c r="BU11">
        <v>1.341844</v>
      </c>
      <c r="BV11">
        <v>2.3846340000000001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1.0227E-2</v>
      </c>
      <c r="CE11">
        <v>0</v>
      </c>
      <c r="CF11">
        <v>0</v>
      </c>
      <c r="CG11">
        <v>0</v>
      </c>
      <c r="CH11">
        <v>0</v>
      </c>
      <c r="CI11">
        <v>7.6169999999999996E-3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2.5514770000000002</v>
      </c>
      <c r="CU11">
        <v>4.2558590000000001</v>
      </c>
      <c r="CV11">
        <v>1.950442</v>
      </c>
      <c r="CW11">
        <v>2.1089000000000002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78.224496000000002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599.90989999999999</v>
      </c>
      <c r="L12">
        <v>431.50459999999998</v>
      </c>
      <c r="M12">
        <v>94.319981999999996</v>
      </c>
      <c r="N12">
        <v>120.69</v>
      </c>
      <c r="O12">
        <v>126.52</v>
      </c>
      <c r="P12">
        <v>106.22700500000001</v>
      </c>
      <c r="Q12">
        <v>14.305300000000001</v>
      </c>
      <c r="R12">
        <v>36.781199999999998</v>
      </c>
      <c r="S12">
        <v>19.061599999999999</v>
      </c>
      <c r="T12">
        <v>1.4276059999999999</v>
      </c>
      <c r="U12">
        <v>418.77</v>
      </c>
      <c r="V12">
        <v>18.77</v>
      </c>
      <c r="W12">
        <v>34.799309999999998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31.709734000000001</v>
      </c>
      <c r="AD12">
        <v>29.745407</v>
      </c>
      <c r="AE12">
        <v>53.905351000000003</v>
      </c>
      <c r="AF12">
        <v>8.7128630000000005</v>
      </c>
      <c r="AG12">
        <v>42.615938</v>
      </c>
      <c r="AH12">
        <v>101.149098</v>
      </c>
      <c r="AI12">
        <v>0</v>
      </c>
      <c r="AJ12">
        <v>0</v>
      </c>
      <c r="AK12">
        <v>59.738475999999999</v>
      </c>
      <c r="AL12">
        <v>84.825999999999993</v>
      </c>
      <c r="AM12">
        <v>11.475891000000001</v>
      </c>
      <c r="AN12">
        <v>0.85216999999999998</v>
      </c>
      <c r="AO12">
        <v>0</v>
      </c>
      <c r="AP12">
        <v>1.1529</v>
      </c>
      <c r="AQ12">
        <v>27.555228</v>
      </c>
      <c r="AR12">
        <v>50.783999999999999</v>
      </c>
      <c r="AS12">
        <v>35.652698999999998</v>
      </c>
      <c r="AT12">
        <v>12.973312999999999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78.324495999999996</v>
      </c>
      <c r="BA12">
        <f t="shared" si="1"/>
        <v>2907.2203319999999</v>
      </c>
      <c r="BB12">
        <v>9</v>
      </c>
      <c r="BD12">
        <v>6.05</v>
      </c>
      <c r="BE12">
        <v>1.94</v>
      </c>
      <c r="BF12">
        <v>3.03</v>
      </c>
      <c r="BG12">
        <v>1.85</v>
      </c>
      <c r="BH12">
        <v>9.33</v>
      </c>
      <c r="BI12">
        <v>0.84</v>
      </c>
      <c r="BJ12">
        <v>0.42</v>
      </c>
      <c r="BK12">
        <v>1.2</v>
      </c>
      <c r="BL12">
        <v>0.87</v>
      </c>
      <c r="BM12">
        <v>0.2</v>
      </c>
      <c r="BN12">
        <v>2.38</v>
      </c>
      <c r="BO12">
        <v>1.45</v>
      </c>
      <c r="BP12">
        <v>0.25</v>
      </c>
      <c r="BQ12">
        <v>2</v>
      </c>
      <c r="BR12">
        <v>1.1000000000000001</v>
      </c>
      <c r="BS12">
        <v>1.61</v>
      </c>
      <c r="BT12">
        <v>2.9693339999999999</v>
      </c>
      <c r="BU12">
        <v>1.341844</v>
      </c>
      <c r="BV12">
        <v>2.3846340000000001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1.0227E-2</v>
      </c>
      <c r="CE12">
        <v>0</v>
      </c>
      <c r="CF12">
        <v>0</v>
      </c>
      <c r="CG12">
        <v>0</v>
      </c>
      <c r="CH12">
        <v>0</v>
      </c>
      <c r="CI12">
        <v>7.6169999999999996E-3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2.5514770000000002</v>
      </c>
      <c r="CU12">
        <v>4.2558590000000001</v>
      </c>
      <c r="CV12">
        <v>1.950442</v>
      </c>
      <c r="CW12">
        <v>2.1089000000000002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78.324495999999996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599.90989999999999</v>
      </c>
      <c r="L13">
        <v>381.87459999999999</v>
      </c>
      <c r="M13">
        <v>94.319981999999996</v>
      </c>
      <c r="N13">
        <v>120.69</v>
      </c>
      <c r="O13">
        <v>126.52</v>
      </c>
      <c r="P13">
        <v>106.22700500000001</v>
      </c>
      <c r="Q13">
        <v>14.305300000000001</v>
      </c>
      <c r="R13">
        <v>36.781199999999998</v>
      </c>
      <c r="S13">
        <v>19.061599999999999</v>
      </c>
      <c r="T13">
        <v>1.4276059999999999</v>
      </c>
      <c r="U13">
        <v>418.77</v>
      </c>
      <c r="V13">
        <v>18.77</v>
      </c>
      <c r="W13">
        <v>34.799309999999998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31.709734000000001</v>
      </c>
      <c r="AD13">
        <v>29.745407</v>
      </c>
      <c r="AE13">
        <v>53.905351000000003</v>
      </c>
      <c r="AF13">
        <v>8.7128630000000005</v>
      </c>
      <c r="AG13">
        <v>42.615938</v>
      </c>
      <c r="AH13">
        <v>101.149098</v>
      </c>
      <c r="AI13">
        <v>0</v>
      </c>
      <c r="AJ13">
        <v>0</v>
      </c>
      <c r="AK13">
        <v>59.738475999999999</v>
      </c>
      <c r="AL13">
        <v>84.825999999999993</v>
      </c>
      <c r="AM13">
        <v>17.179061999999998</v>
      </c>
      <c r="AN13">
        <v>0.85216999999999998</v>
      </c>
      <c r="AO13">
        <v>0</v>
      </c>
      <c r="AP13">
        <v>1.1529</v>
      </c>
      <c r="AQ13">
        <v>27.555228</v>
      </c>
      <c r="AR13">
        <v>50.783999999999999</v>
      </c>
      <c r="AS13">
        <v>34.775993999999997</v>
      </c>
      <c r="AT13">
        <v>11.789714999999999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78.034496000000004</v>
      </c>
      <c r="BA13">
        <f t="shared" si="1"/>
        <v>2860.9432000000002</v>
      </c>
      <c r="BB13">
        <v>10</v>
      </c>
      <c r="BD13">
        <v>6.05</v>
      </c>
      <c r="BE13">
        <v>1.94</v>
      </c>
      <c r="BF13">
        <v>3.03</v>
      </c>
      <c r="BG13">
        <v>1.85</v>
      </c>
      <c r="BH13">
        <v>9.33</v>
      </c>
      <c r="BI13">
        <v>0.84</v>
      </c>
      <c r="BJ13">
        <v>0.42</v>
      </c>
      <c r="BK13">
        <v>0.91</v>
      </c>
      <c r="BL13">
        <v>0.87</v>
      </c>
      <c r="BM13">
        <v>0.2</v>
      </c>
      <c r="BN13">
        <v>2.38</v>
      </c>
      <c r="BO13">
        <v>1.45</v>
      </c>
      <c r="BP13">
        <v>0.25</v>
      </c>
      <c r="BQ13">
        <v>2</v>
      </c>
      <c r="BR13">
        <v>1.1000000000000001</v>
      </c>
      <c r="BS13">
        <v>1.61</v>
      </c>
      <c r="BT13">
        <v>2.9693339999999999</v>
      </c>
      <c r="BU13">
        <v>1.341844</v>
      </c>
      <c r="BV13">
        <v>2.3846340000000001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1.0227E-2</v>
      </c>
      <c r="CE13">
        <v>0</v>
      </c>
      <c r="CF13">
        <v>0</v>
      </c>
      <c r="CG13">
        <v>0</v>
      </c>
      <c r="CH13">
        <v>0</v>
      </c>
      <c r="CI13">
        <v>7.6169999999999996E-3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2.5514770000000002</v>
      </c>
      <c r="CU13">
        <v>4.2558590000000001</v>
      </c>
      <c r="CV13">
        <v>1.950442</v>
      </c>
      <c r="CW13">
        <v>2.1089000000000002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78.034496000000004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599.90989999999999</v>
      </c>
      <c r="L14">
        <v>349.87459999999999</v>
      </c>
      <c r="M14">
        <v>94.319981999999996</v>
      </c>
      <c r="N14">
        <v>120.69</v>
      </c>
      <c r="O14">
        <v>126.52</v>
      </c>
      <c r="P14">
        <v>106.22700500000001</v>
      </c>
      <c r="Q14">
        <v>14.305300000000001</v>
      </c>
      <c r="R14">
        <v>36.781199999999998</v>
      </c>
      <c r="S14">
        <v>19.061599999999999</v>
      </c>
      <c r="T14">
        <v>1.4276059999999999</v>
      </c>
      <c r="U14">
        <v>418.77</v>
      </c>
      <c r="V14">
        <v>18.77</v>
      </c>
      <c r="W14">
        <v>34.799309999999998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31.709734000000001</v>
      </c>
      <c r="AD14">
        <v>29.745407</v>
      </c>
      <c r="AE14">
        <v>53.905351000000003</v>
      </c>
      <c r="AF14">
        <v>8.7128630000000005</v>
      </c>
      <c r="AG14">
        <v>42.615938</v>
      </c>
      <c r="AH14">
        <v>101.149098</v>
      </c>
      <c r="AI14">
        <v>0</v>
      </c>
      <c r="AJ14">
        <v>0</v>
      </c>
      <c r="AK14">
        <v>59.738475999999999</v>
      </c>
      <c r="AL14">
        <v>84.825999999999993</v>
      </c>
      <c r="AM14">
        <v>17.179061999999998</v>
      </c>
      <c r="AN14">
        <v>0.85216999999999998</v>
      </c>
      <c r="AO14">
        <v>0</v>
      </c>
      <c r="AP14">
        <v>1.1529</v>
      </c>
      <c r="AQ14">
        <v>27.555228</v>
      </c>
      <c r="AR14">
        <v>50.783999999999999</v>
      </c>
      <c r="AS14">
        <v>34.775993999999997</v>
      </c>
      <c r="AT14">
        <v>15.00001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78.114495999999988</v>
      </c>
      <c r="BA14">
        <f t="shared" si="1"/>
        <v>2832.2334950000004</v>
      </c>
      <c r="BB14">
        <v>11</v>
      </c>
      <c r="BD14">
        <v>6.05</v>
      </c>
      <c r="BE14">
        <v>1.94</v>
      </c>
      <c r="BF14">
        <v>3.03</v>
      </c>
      <c r="BG14">
        <v>1.85</v>
      </c>
      <c r="BH14">
        <v>9.33</v>
      </c>
      <c r="BI14">
        <v>0.84</v>
      </c>
      <c r="BJ14">
        <v>0.42</v>
      </c>
      <c r="BK14">
        <v>0.99</v>
      </c>
      <c r="BL14">
        <v>0.87</v>
      </c>
      <c r="BM14">
        <v>0.2</v>
      </c>
      <c r="BN14">
        <v>2.38</v>
      </c>
      <c r="BO14">
        <v>1.45</v>
      </c>
      <c r="BP14">
        <v>0.25</v>
      </c>
      <c r="BQ14">
        <v>2</v>
      </c>
      <c r="BR14">
        <v>1.1000000000000001</v>
      </c>
      <c r="BS14">
        <v>1.61</v>
      </c>
      <c r="BT14">
        <v>2.9693339999999999</v>
      </c>
      <c r="BU14">
        <v>1.341844</v>
      </c>
      <c r="BV14">
        <v>2.3846340000000001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1.0227E-2</v>
      </c>
      <c r="CE14">
        <v>0</v>
      </c>
      <c r="CF14">
        <v>0</v>
      </c>
      <c r="CG14">
        <v>0</v>
      </c>
      <c r="CH14">
        <v>0</v>
      </c>
      <c r="CI14">
        <v>7.6169999999999996E-3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2.5514770000000002</v>
      </c>
      <c r="CU14">
        <v>3.191894</v>
      </c>
      <c r="CV14">
        <v>1.950442</v>
      </c>
      <c r="CW14">
        <v>2.1089000000000002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78.114495999999988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582.85050000000001</v>
      </c>
      <c r="L15">
        <v>349.87459999999999</v>
      </c>
      <c r="M15">
        <v>94.319981999999996</v>
      </c>
      <c r="N15">
        <v>120.69</v>
      </c>
      <c r="O15">
        <v>126.52</v>
      </c>
      <c r="P15">
        <v>106.22700500000001</v>
      </c>
      <c r="Q15">
        <v>14.305300000000001</v>
      </c>
      <c r="R15">
        <v>36.781199999999998</v>
      </c>
      <c r="S15">
        <v>19.061599999999999</v>
      </c>
      <c r="T15">
        <v>1.4276059999999999</v>
      </c>
      <c r="U15">
        <v>418.77</v>
      </c>
      <c r="V15">
        <v>18.77</v>
      </c>
      <c r="W15">
        <v>34.799309999999998</v>
      </c>
      <c r="X15">
        <v>147.515625</v>
      </c>
      <c r="Y15">
        <v>0</v>
      </c>
      <c r="Z15">
        <v>19.6614</v>
      </c>
      <c r="AA15">
        <v>42.14808</v>
      </c>
      <c r="AB15">
        <v>43.635159999999999</v>
      </c>
      <c r="AC15">
        <v>31.709734000000001</v>
      </c>
      <c r="AD15">
        <v>29.745407</v>
      </c>
      <c r="AE15">
        <v>53.905351000000003</v>
      </c>
      <c r="AF15">
        <v>8.7128630000000005</v>
      </c>
      <c r="AG15">
        <v>42.615938</v>
      </c>
      <c r="AH15">
        <v>101.149098</v>
      </c>
      <c r="AI15">
        <v>0</v>
      </c>
      <c r="AJ15">
        <v>0</v>
      </c>
      <c r="AK15">
        <v>59.738475999999999</v>
      </c>
      <c r="AL15">
        <v>83.664000000000001</v>
      </c>
      <c r="AM15">
        <v>17.179061999999998</v>
      </c>
      <c r="AN15">
        <v>0.85216999999999998</v>
      </c>
      <c r="AO15">
        <v>0</v>
      </c>
      <c r="AP15">
        <v>1.1529</v>
      </c>
      <c r="AQ15">
        <v>27.555228</v>
      </c>
      <c r="AR15">
        <v>50.783999999999999</v>
      </c>
      <c r="AS15">
        <v>34.647410000000001</v>
      </c>
      <c r="AT15">
        <v>15.00001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78.214496000000011</v>
      </c>
      <c r="BA15">
        <f t="shared" si="1"/>
        <v>2813.9835110000008</v>
      </c>
      <c r="BB15">
        <v>12</v>
      </c>
      <c r="BD15">
        <v>6.05</v>
      </c>
      <c r="BE15">
        <v>1.94</v>
      </c>
      <c r="BF15">
        <v>3.03</v>
      </c>
      <c r="BG15">
        <v>1.85</v>
      </c>
      <c r="BH15">
        <v>9.33</v>
      </c>
      <c r="BI15">
        <v>0.84</v>
      </c>
      <c r="BJ15">
        <v>0.42</v>
      </c>
      <c r="BK15">
        <v>1.0900000000000001</v>
      </c>
      <c r="BL15">
        <v>0.87</v>
      </c>
      <c r="BM15">
        <v>0.2</v>
      </c>
      <c r="BN15">
        <v>2.38</v>
      </c>
      <c r="BO15">
        <v>1.45</v>
      </c>
      <c r="BP15">
        <v>0.25</v>
      </c>
      <c r="BQ15">
        <v>2</v>
      </c>
      <c r="BR15">
        <v>1.1000000000000001</v>
      </c>
      <c r="BS15">
        <v>1.61</v>
      </c>
      <c r="BT15">
        <v>2.9693339999999999</v>
      </c>
      <c r="BU15">
        <v>1.341844</v>
      </c>
      <c r="BV15">
        <v>2.3846340000000001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1.0227E-2</v>
      </c>
      <c r="CE15">
        <v>0</v>
      </c>
      <c r="CF15">
        <v>0</v>
      </c>
      <c r="CG15">
        <v>0</v>
      </c>
      <c r="CH15">
        <v>0</v>
      </c>
      <c r="CI15">
        <v>7.6169999999999996E-3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2.5514770000000002</v>
      </c>
      <c r="CU15">
        <v>2.1279300000000001</v>
      </c>
      <c r="CV15">
        <v>1.950442</v>
      </c>
      <c r="CW15">
        <v>2.1089000000000002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78.214496000000011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582.85050000000001</v>
      </c>
      <c r="L16">
        <v>349.87459999999999</v>
      </c>
      <c r="M16">
        <v>94.319981999999996</v>
      </c>
      <c r="N16">
        <v>120.69</v>
      </c>
      <c r="O16">
        <v>126.52</v>
      </c>
      <c r="P16">
        <v>106.22700500000001</v>
      </c>
      <c r="Q16">
        <v>14.305300000000001</v>
      </c>
      <c r="R16">
        <v>36.781199999999998</v>
      </c>
      <c r="S16">
        <v>19.061599999999999</v>
      </c>
      <c r="T16">
        <v>1.4276059999999999</v>
      </c>
      <c r="U16">
        <v>418.77</v>
      </c>
      <c r="V16">
        <v>18.77</v>
      </c>
      <c r="W16">
        <v>34.799309999999998</v>
      </c>
      <c r="X16">
        <v>147.515625</v>
      </c>
      <c r="Y16">
        <v>0</v>
      </c>
      <c r="Z16">
        <v>19.6614</v>
      </c>
      <c r="AA16">
        <v>42.14808</v>
      </c>
      <c r="AB16">
        <v>43.635159999999999</v>
      </c>
      <c r="AC16">
        <v>31.709734000000001</v>
      </c>
      <c r="AD16">
        <v>29.745407</v>
      </c>
      <c r="AE16">
        <v>53.905351000000003</v>
      </c>
      <c r="AF16">
        <v>8.7128630000000005</v>
      </c>
      <c r="AG16">
        <v>42.615938</v>
      </c>
      <c r="AH16">
        <v>101.149098</v>
      </c>
      <c r="AI16">
        <v>0</v>
      </c>
      <c r="AJ16">
        <v>0</v>
      </c>
      <c r="AK16">
        <v>59.738475999999999</v>
      </c>
      <c r="AL16">
        <v>83.664000000000001</v>
      </c>
      <c r="AM16">
        <v>17.179061999999998</v>
      </c>
      <c r="AN16">
        <v>0.85216999999999998</v>
      </c>
      <c r="AO16">
        <v>0</v>
      </c>
      <c r="AP16">
        <v>1.1529</v>
      </c>
      <c r="AQ16">
        <v>27.555228</v>
      </c>
      <c r="AR16">
        <v>50.783999999999999</v>
      </c>
      <c r="AS16">
        <v>34.647410000000001</v>
      </c>
      <c r="AT16">
        <v>15.00001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78.314496000000005</v>
      </c>
      <c r="BA16">
        <f t="shared" si="1"/>
        <v>2814.0835110000007</v>
      </c>
      <c r="BB16">
        <v>13</v>
      </c>
      <c r="BD16">
        <v>6.05</v>
      </c>
      <c r="BE16">
        <v>1.94</v>
      </c>
      <c r="BF16">
        <v>3.03</v>
      </c>
      <c r="BG16">
        <v>1.85</v>
      </c>
      <c r="BH16">
        <v>9.33</v>
      </c>
      <c r="BI16">
        <v>0.84</v>
      </c>
      <c r="BJ16">
        <v>0.42</v>
      </c>
      <c r="BK16">
        <v>1.19</v>
      </c>
      <c r="BL16">
        <v>0.87</v>
      </c>
      <c r="BM16">
        <v>0.2</v>
      </c>
      <c r="BN16">
        <v>2.38</v>
      </c>
      <c r="BO16">
        <v>1.45</v>
      </c>
      <c r="BP16">
        <v>0.25</v>
      </c>
      <c r="BQ16">
        <v>2</v>
      </c>
      <c r="BR16">
        <v>1.1000000000000001</v>
      </c>
      <c r="BS16">
        <v>1.61</v>
      </c>
      <c r="BT16">
        <v>2.9693339999999999</v>
      </c>
      <c r="BU16">
        <v>1.341844</v>
      </c>
      <c r="BV16">
        <v>2.3846340000000001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1.0227E-2</v>
      </c>
      <c r="CE16">
        <v>0</v>
      </c>
      <c r="CF16">
        <v>0</v>
      </c>
      <c r="CG16">
        <v>0</v>
      </c>
      <c r="CH16">
        <v>0</v>
      </c>
      <c r="CI16">
        <v>7.6169999999999996E-3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2.5514770000000002</v>
      </c>
      <c r="CU16">
        <v>2.1279300000000001</v>
      </c>
      <c r="CV16">
        <v>1.950442</v>
      </c>
      <c r="CW16">
        <v>2.1089000000000002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78.314496000000005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516.13049999999998</v>
      </c>
      <c r="L17">
        <v>349.87459999999999</v>
      </c>
      <c r="M17">
        <v>94.319981999999996</v>
      </c>
      <c r="N17">
        <v>120.69</v>
      </c>
      <c r="O17">
        <v>126.52</v>
      </c>
      <c r="P17">
        <v>106.22700500000001</v>
      </c>
      <c r="Q17">
        <v>14.305300000000001</v>
      </c>
      <c r="R17">
        <v>36.781199999999998</v>
      </c>
      <c r="S17">
        <v>19.061599999999999</v>
      </c>
      <c r="T17">
        <v>1.4276059999999999</v>
      </c>
      <c r="U17">
        <v>418.77</v>
      </c>
      <c r="V17">
        <v>18.77</v>
      </c>
      <c r="W17">
        <v>34.799309999999998</v>
      </c>
      <c r="X17">
        <v>147.515625</v>
      </c>
      <c r="Y17">
        <v>0</v>
      </c>
      <c r="Z17">
        <v>19.6614</v>
      </c>
      <c r="AA17">
        <v>42.14808</v>
      </c>
      <c r="AB17">
        <v>43.635159999999999</v>
      </c>
      <c r="AC17">
        <v>31.709734000000001</v>
      </c>
      <c r="AD17">
        <v>29.745407</v>
      </c>
      <c r="AE17">
        <v>53.905351000000003</v>
      </c>
      <c r="AF17">
        <v>8.7128630000000005</v>
      </c>
      <c r="AG17">
        <v>42.615938</v>
      </c>
      <c r="AH17">
        <v>101.149098</v>
      </c>
      <c r="AI17">
        <v>0</v>
      </c>
      <c r="AJ17">
        <v>0</v>
      </c>
      <c r="AK17">
        <v>59.738475999999999</v>
      </c>
      <c r="AL17">
        <v>83.664000000000001</v>
      </c>
      <c r="AM17">
        <v>17.179061999999998</v>
      </c>
      <c r="AN17">
        <v>0.85216999999999998</v>
      </c>
      <c r="AO17">
        <v>0</v>
      </c>
      <c r="AP17">
        <v>1.1529</v>
      </c>
      <c r="AQ17">
        <v>27.555228</v>
      </c>
      <c r="AR17">
        <v>50.783999999999999</v>
      </c>
      <c r="AS17">
        <v>34.647410000000001</v>
      </c>
      <c r="AT17">
        <v>15.00001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78.231591999999992</v>
      </c>
      <c r="BA17">
        <f t="shared" si="1"/>
        <v>2747.2806070000006</v>
      </c>
      <c r="BB17">
        <v>14</v>
      </c>
      <c r="BD17">
        <v>6.05</v>
      </c>
      <c r="BE17">
        <v>1.94</v>
      </c>
      <c r="BF17">
        <v>3.03</v>
      </c>
      <c r="BG17">
        <v>1.85</v>
      </c>
      <c r="BH17">
        <v>9.33</v>
      </c>
      <c r="BI17">
        <v>0.84</v>
      </c>
      <c r="BJ17">
        <v>0.42</v>
      </c>
      <c r="BK17">
        <v>1.29</v>
      </c>
      <c r="BL17">
        <v>0.87</v>
      </c>
      <c r="BM17">
        <v>0.2</v>
      </c>
      <c r="BN17">
        <v>2.38</v>
      </c>
      <c r="BO17">
        <v>1.45</v>
      </c>
      <c r="BP17">
        <v>0.25</v>
      </c>
      <c r="BQ17">
        <v>2</v>
      </c>
      <c r="BR17">
        <v>1.1000000000000001</v>
      </c>
      <c r="BS17">
        <v>1.61</v>
      </c>
      <c r="BT17">
        <v>2.9693339999999999</v>
      </c>
      <c r="BU17">
        <v>1.341844</v>
      </c>
      <c r="BV17">
        <v>2.3846340000000001</v>
      </c>
      <c r="BW17">
        <v>1.9429620000000001</v>
      </c>
      <c r="BX17">
        <v>1.77678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1.0227E-2</v>
      </c>
      <c r="CE17">
        <v>0</v>
      </c>
      <c r="CF17">
        <v>0</v>
      </c>
      <c r="CG17">
        <v>0</v>
      </c>
      <c r="CH17">
        <v>0</v>
      </c>
      <c r="CI17">
        <v>7.6169999999999996E-3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2.5514770000000002</v>
      </c>
      <c r="CU17">
        <v>2.1279300000000001</v>
      </c>
      <c r="CV17">
        <v>1.950442</v>
      </c>
      <c r="CW17">
        <v>2.1089000000000002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78.231591999999992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476.206208</v>
      </c>
      <c r="L18">
        <v>349.87459999999999</v>
      </c>
      <c r="M18">
        <v>94.319981999999996</v>
      </c>
      <c r="N18">
        <v>120.69</v>
      </c>
      <c r="O18">
        <v>126.52</v>
      </c>
      <c r="P18">
        <v>106.22700500000001</v>
      </c>
      <c r="Q18">
        <v>14.305300000000001</v>
      </c>
      <c r="R18">
        <v>36.781199999999998</v>
      </c>
      <c r="S18">
        <v>19.061599999999999</v>
      </c>
      <c r="T18">
        <v>1.4276059999999999</v>
      </c>
      <c r="U18">
        <v>418.77</v>
      </c>
      <c r="V18">
        <v>18.77</v>
      </c>
      <c r="W18">
        <v>34.799309999999998</v>
      </c>
      <c r="X18">
        <v>147.515625</v>
      </c>
      <c r="Y18">
        <v>0</v>
      </c>
      <c r="Z18">
        <v>19.6614</v>
      </c>
      <c r="AA18">
        <v>42.14808</v>
      </c>
      <c r="AB18">
        <v>43.635159999999999</v>
      </c>
      <c r="AC18">
        <v>31.709734000000001</v>
      </c>
      <c r="AD18">
        <v>29.745407</v>
      </c>
      <c r="AE18">
        <v>53.905351000000003</v>
      </c>
      <c r="AF18">
        <v>8.7128630000000005</v>
      </c>
      <c r="AG18">
        <v>42.615938</v>
      </c>
      <c r="AH18">
        <v>101.149098</v>
      </c>
      <c r="AI18">
        <v>0</v>
      </c>
      <c r="AJ18">
        <v>0</v>
      </c>
      <c r="AK18">
        <v>59.738475999999999</v>
      </c>
      <c r="AL18">
        <v>83.664000000000001</v>
      </c>
      <c r="AM18">
        <v>17.179061999999998</v>
      </c>
      <c r="AN18">
        <v>0.85216999999999998</v>
      </c>
      <c r="AO18">
        <v>0</v>
      </c>
      <c r="AP18">
        <v>1.1529</v>
      </c>
      <c r="AQ18">
        <v>18.370152000000001</v>
      </c>
      <c r="AR18">
        <v>50.783999999999999</v>
      </c>
      <c r="AS18">
        <v>34.647410000000001</v>
      </c>
      <c r="AT18">
        <v>15.00001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78.122560000000007</v>
      </c>
      <c r="BA18">
        <f t="shared" si="1"/>
        <v>2698.0622069999999</v>
      </c>
      <c r="BB18">
        <v>15</v>
      </c>
      <c r="BD18">
        <v>6.05</v>
      </c>
      <c r="BE18">
        <v>1.94</v>
      </c>
      <c r="BF18">
        <v>3.03</v>
      </c>
      <c r="BG18">
        <v>1.85</v>
      </c>
      <c r="BH18">
        <v>9.33</v>
      </c>
      <c r="BI18">
        <v>0.84</v>
      </c>
      <c r="BJ18">
        <v>0.42</v>
      </c>
      <c r="BK18">
        <v>1.39</v>
      </c>
      <c r="BL18">
        <v>0.87</v>
      </c>
      <c r="BM18">
        <v>0.2</v>
      </c>
      <c r="BN18">
        <v>2.38</v>
      </c>
      <c r="BO18">
        <v>1.45</v>
      </c>
      <c r="BP18">
        <v>0.25</v>
      </c>
      <c r="BQ18">
        <v>2</v>
      </c>
      <c r="BR18">
        <v>1.1000000000000001</v>
      </c>
      <c r="BS18">
        <v>1.61</v>
      </c>
      <c r="BT18">
        <v>2.9693339999999999</v>
      </c>
      <c r="BU18">
        <v>1.341844</v>
      </c>
      <c r="BV18">
        <v>2.3846340000000001</v>
      </c>
      <c r="BW18">
        <v>1.9429620000000001</v>
      </c>
      <c r="BX18">
        <v>1.5677479999999999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1.0227E-2</v>
      </c>
      <c r="CE18">
        <v>0</v>
      </c>
      <c r="CF18">
        <v>0</v>
      </c>
      <c r="CG18">
        <v>0</v>
      </c>
      <c r="CH18">
        <v>0</v>
      </c>
      <c r="CI18">
        <v>7.6169999999999996E-3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2.5514770000000002</v>
      </c>
      <c r="CU18">
        <v>1.063965</v>
      </c>
      <c r="CV18">
        <v>1.950442</v>
      </c>
      <c r="CW18">
        <v>2.1089000000000002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78.122560000000007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416.13049999999998</v>
      </c>
      <c r="L19">
        <v>349.87459999999999</v>
      </c>
      <c r="M19">
        <v>94.319981999999996</v>
      </c>
      <c r="N19">
        <v>120.69</v>
      </c>
      <c r="O19">
        <v>126.52</v>
      </c>
      <c r="P19">
        <v>106.22700500000001</v>
      </c>
      <c r="Q19">
        <v>14.305300000000001</v>
      </c>
      <c r="R19">
        <v>36.781199999999998</v>
      </c>
      <c r="S19">
        <v>19.061599999999999</v>
      </c>
      <c r="T19">
        <v>1.4276059999999999</v>
      </c>
      <c r="U19">
        <v>418.77</v>
      </c>
      <c r="V19">
        <v>18.77</v>
      </c>
      <c r="W19">
        <v>34.799309999999998</v>
      </c>
      <c r="X19">
        <v>147.515625</v>
      </c>
      <c r="Y19">
        <v>0</v>
      </c>
      <c r="Z19">
        <v>19.6614</v>
      </c>
      <c r="AA19">
        <v>42.14808</v>
      </c>
      <c r="AB19">
        <v>43.635159999999999</v>
      </c>
      <c r="AC19">
        <v>31.709734000000001</v>
      </c>
      <c r="AD19">
        <v>29.745407</v>
      </c>
      <c r="AE19">
        <v>53.905351000000003</v>
      </c>
      <c r="AF19">
        <v>8.7128630000000005</v>
      </c>
      <c r="AG19">
        <v>42.615938</v>
      </c>
      <c r="AH19">
        <v>101.149098</v>
      </c>
      <c r="AI19">
        <v>3.4724409999999999</v>
      </c>
      <c r="AJ19">
        <v>0</v>
      </c>
      <c r="AK19">
        <v>59.738475999999999</v>
      </c>
      <c r="AL19">
        <v>83.664000000000001</v>
      </c>
      <c r="AM19">
        <v>17.179061999999998</v>
      </c>
      <c r="AN19">
        <v>0.85216999999999998</v>
      </c>
      <c r="AO19">
        <v>0</v>
      </c>
      <c r="AP19">
        <v>1.1529</v>
      </c>
      <c r="AQ19">
        <v>18.370152000000001</v>
      </c>
      <c r="AR19">
        <v>50.783999999999999</v>
      </c>
      <c r="AS19">
        <v>34.647410000000001</v>
      </c>
      <c r="AT19">
        <v>15.00001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77.189440000000005</v>
      </c>
      <c r="BA19">
        <f t="shared" si="1"/>
        <v>2640.5258200000003</v>
      </c>
      <c r="BB19">
        <v>16</v>
      </c>
      <c r="BD19">
        <v>6.05</v>
      </c>
      <c r="BE19">
        <v>1.94</v>
      </c>
      <c r="BF19">
        <v>3.03</v>
      </c>
      <c r="BG19">
        <v>1.85</v>
      </c>
      <c r="BH19">
        <v>9.33</v>
      </c>
      <c r="BI19">
        <v>0.84</v>
      </c>
      <c r="BJ19">
        <v>0.42</v>
      </c>
      <c r="BK19">
        <v>1.42</v>
      </c>
      <c r="BL19">
        <v>0.87</v>
      </c>
      <c r="BM19">
        <v>0.2</v>
      </c>
      <c r="BN19">
        <v>2.38</v>
      </c>
      <c r="BO19">
        <v>1.45</v>
      </c>
      <c r="BP19">
        <v>0.25</v>
      </c>
      <c r="BQ19">
        <v>2</v>
      </c>
      <c r="BR19">
        <v>1.1000000000000001</v>
      </c>
      <c r="BS19">
        <v>1.61</v>
      </c>
      <c r="BT19">
        <v>2.9693339999999999</v>
      </c>
      <c r="BU19">
        <v>1.341844</v>
      </c>
      <c r="BV19">
        <v>2.3846340000000001</v>
      </c>
      <c r="BW19">
        <v>1.5677479999999999</v>
      </c>
      <c r="BX19">
        <v>0.97984199999999999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1.0227E-2</v>
      </c>
      <c r="CE19">
        <v>0</v>
      </c>
      <c r="CF19">
        <v>0</v>
      </c>
      <c r="CG19">
        <v>0</v>
      </c>
      <c r="CH19">
        <v>0</v>
      </c>
      <c r="CI19">
        <v>7.6169999999999996E-3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2.5514770000000002</v>
      </c>
      <c r="CU19">
        <v>1.063965</v>
      </c>
      <c r="CV19">
        <v>1.950442</v>
      </c>
      <c r="CW19">
        <v>2.1089000000000002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77.189440000000005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386.13049999999998</v>
      </c>
      <c r="L20">
        <v>349.87459999999999</v>
      </c>
      <c r="M20">
        <v>94.319981999999996</v>
      </c>
      <c r="N20">
        <v>120.69</v>
      </c>
      <c r="O20">
        <v>126.52</v>
      </c>
      <c r="P20">
        <v>106.22700500000001</v>
      </c>
      <c r="Q20">
        <v>14.305300000000001</v>
      </c>
      <c r="R20">
        <v>36.781199999999998</v>
      </c>
      <c r="S20">
        <v>19.061599999999999</v>
      </c>
      <c r="T20">
        <v>1.4276059999999999</v>
      </c>
      <c r="U20">
        <v>418.77</v>
      </c>
      <c r="V20">
        <v>18.77</v>
      </c>
      <c r="W20">
        <v>34.799309999999998</v>
      </c>
      <c r="X20">
        <v>147.515625</v>
      </c>
      <c r="Y20">
        <v>0</v>
      </c>
      <c r="Z20">
        <v>19.6614</v>
      </c>
      <c r="AA20">
        <v>42.14808</v>
      </c>
      <c r="AB20">
        <v>43.635159999999999</v>
      </c>
      <c r="AC20">
        <v>31.709734000000001</v>
      </c>
      <c r="AD20">
        <v>29.745407</v>
      </c>
      <c r="AE20">
        <v>53.905351000000003</v>
      </c>
      <c r="AF20">
        <v>8.7128630000000005</v>
      </c>
      <c r="AG20">
        <v>42.615938</v>
      </c>
      <c r="AH20">
        <v>101.149098</v>
      </c>
      <c r="AI20">
        <v>15.278738000000001</v>
      </c>
      <c r="AJ20">
        <v>0</v>
      </c>
      <c r="AK20">
        <v>59.738475999999999</v>
      </c>
      <c r="AL20">
        <v>83.664000000000001</v>
      </c>
      <c r="AM20">
        <v>17.179061999999998</v>
      </c>
      <c r="AN20">
        <v>0.85216999999999998</v>
      </c>
      <c r="AO20">
        <v>0</v>
      </c>
      <c r="AP20">
        <v>1.1529</v>
      </c>
      <c r="AQ20">
        <v>9.1850760000000005</v>
      </c>
      <c r="AR20">
        <v>50.783999999999999</v>
      </c>
      <c r="AS20">
        <v>34.647410000000001</v>
      </c>
      <c r="AT20">
        <v>15.00001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77.29943999999999</v>
      </c>
      <c r="BA20">
        <f t="shared" si="1"/>
        <v>2613.2570410000003</v>
      </c>
      <c r="BB20">
        <v>17</v>
      </c>
      <c r="BD20">
        <v>6.05</v>
      </c>
      <c r="BE20">
        <v>1.94</v>
      </c>
      <c r="BF20">
        <v>3.03</v>
      </c>
      <c r="BG20">
        <v>1.85</v>
      </c>
      <c r="BH20">
        <v>9.33</v>
      </c>
      <c r="BI20">
        <v>0.84</v>
      </c>
      <c r="BJ20">
        <v>0.42</v>
      </c>
      <c r="BK20">
        <v>1.53</v>
      </c>
      <c r="BL20">
        <v>0.87</v>
      </c>
      <c r="BM20">
        <v>0.2</v>
      </c>
      <c r="BN20">
        <v>2.38</v>
      </c>
      <c r="BO20">
        <v>1.45</v>
      </c>
      <c r="BP20">
        <v>0.25</v>
      </c>
      <c r="BQ20">
        <v>2</v>
      </c>
      <c r="BR20">
        <v>1.1000000000000001</v>
      </c>
      <c r="BS20">
        <v>1.61</v>
      </c>
      <c r="BT20">
        <v>2.9693339999999999</v>
      </c>
      <c r="BU20">
        <v>1.341844</v>
      </c>
      <c r="BV20">
        <v>2.3846340000000001</v>
      </c>
      <c r="BW20">
        <v>1.5677479999999999</v>
      </c>
      <c r="BX20">
        <v>0.97984199999999999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1.0227E-2</v>
      </c>
      <c r="CE20">
        <v>0</v>
      </c>
      <c r="CF20">
        <v>0</v>
      </c>
      <c r="CG20">
        <v>0</v>
      </c>
      <c r="CH20">
        <v>0</v>
      </c>
      <c r="CI20">
        <v>7.6169999999999996E-3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2.5514770000000002</v>
      </c>
      <c r="CU20">
        <v>1.063965</v>
      </c>
      <c r="CV20">
        <v>1.950442</v>
      </c>
      <c r="CW20">
        <v>2.1089000000000002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77.29943999999999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376.91220099999998</v>
      </c>
      <c r="L21">
        <v>349.87459999999999</v>
      </c>
      <c r="M21">
        <v>94.319981999999996</v>
      </c>
      <c r="N21">
        <v>120.69</v>
      </c>
      <c r="O21">
        <v>126.52</v>
      </c>
      <c r="P21">
        <v>106.22700500000001</v>
      </c>
      <c r="Q21">
        <v>14.305300000000001</v>
      </c>
      <c r="R21">
        <v>36.781199999999998</v>
      </c>
      <c r="S21">
        <v>19.061599999999999</v>
      </c>
      <c r="T21">
        <v>1.4276059999999999</v>
      </c>
      <c r="U21">
        <v>418.77</v>
      </c>
      <c r="V21">
        <v>18.77</v>
      </c>
      <c r="W21">
        <v>34.799309999999998</v>
      </c>
      <c r="X21">
        <v>147.515625</v>
      </c>
      <c r="Y21">
        <v>0</v>
      </c>
      <c r="Z21">
        <v>19.6614</v>
      </c>
      <c r="AA21">
        <v>42.14808</v>
      </c>
      <c r="AB21">
        <v>43.635159999999999</v>
      </c>
      <c r="AC21">
        <v>31.709734000000001</v>
      </c>
      <c r="AD21">
        <v>29.745407</v>
      </c>
      <c r="AE21">
        <v>53.905351000000003</v>
      </c>
      <c r="AF21">
        <v>8.7128630000000005</v>
      </c>
      <c r="AG21">
        <v>42.615938</v>
      </c>
      <c r="AH21">
        <v>101.149098</v>
      </c>
      <c r="AI21">
        <v>19.445667</v>
      </c>
      <c r="AJ21">
        <v>0</v>
      </c>
      <c r="AK21">
        <v>59.738475999999999</v>
      </c>
      <c r="AL21">
        <v>83.664000000000001</v>
      </c>
      <c r="AM21">
        <v>17.179061999999998</v>
      </c>
      <c r="AN21">
        <v>0.85216999999999998</v>
      </c>
      <c r="AO21">
        <v>0</v>
      </c>
      <c r="AP21">
        <v>8.8389000000000006</v>
      </c>
      <c r="AQ21">
        <v>0</v>
      </c>
      <c r="AR21">
        <v>50.783999999999999</v>
      </c>
      <c r="AS21">
        <v>34.647410000000001</v>
      </c>
      <c r="AT21">
        <v>15.00001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76.679439999999985</v>
      </c>
      <c r="BA21">
        <f t="shared" si="1"/>
        <v>2606.0865950000007</v>
      </c>
      <c r="BB21">
        <v>18</v>
      </c>
      <c r="BD21">
        <v>6.05</v>
      </c>
      <c r="BE21">
        <v>1.94</v>
      </c>
      <c r="BF21">
        <v>3.03</v>
      </c>
      <c r="BG21">
        <v>1.85</v>
      </c>
      <c r="BH21">
        <v>9.33</v>
      </c>
      <c r="BI21">
        <v>0.84</v>
      </c>
      <c r="BJ21">
        <v>0.42</v>
      </c>
      <c r="BK21">
        <v>0.91</v>
      </c>
      <c r="BL21">
        <v>0.87</v>
      </c>
      <c r="BM21">
        <v>0.2</v>
      </c>
      <c r="BN21">
        <v>2.38</v>
      </c>
      <c r="BO21">
        <v>1.45</v>
      </c>
      <c r="BP21">
        <v>0.25</v>
      </c>
      <c r="BQ21">
        <v>2</v>
      </c>
      <c r="BR21">
        <v>1.1000000000000001</v>
      </c>
      <c r="BS21">
        <v>1.61</v>
      </c>
      <c r="BT21">
        <v>2.9693339999999999</v>
      </c>
      <c r="BU21">
        <v>1.341844</v>
      </c>
      <c r="BV21">
        <v>2.3846340000000001</v>
      </c>
      <c r="BW21">
        <v>1.5677479999999999</v>
      </c>
      <c r="BX21">
        <v>0.97984199999999999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1.0227E-2</v>
      </c>
      <c r="CE21">
        <v>0</v>
      </c>
      <c r="CF21">
        <v>0</v>
      </c>
      <c r="CG21">
        <v>0</v>
      </c>
      <c r="CH21">
        <v>0</v>
      </c>
      <c r="CI21">
        <v>7.6169999999999996E-3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2.5514770000000002</v>
      </c>
      <c r="CU21">
        <v>0</v>
      </c>
      <c r="CV21">
        <v>1.950442</v>
      </c>
      <c r="CW21">
        <v>2.1089000000000002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76.679439999999985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376.91220099999998</v>
      </c>
      <c r="L22">
        <v>349.87459999999999</v>
      </c>
      <c r="M22">
        <v>94.319981999999996</v>
      </c>
      <c r="N22">
        <v>120.69</v>
      </c>
      <c r="O22">
        <v>126.52</v>
      </c>
      <c r="P22">
        <v>106.22700500000001</v>
      </c>
      <c r="Q22">
        <v>14.305300000000001</v>
      </c>
      <c r="R22">
        <v>36.781199999999998</v>
      </c>
      <c r="S22">
        <v>19.061599999999999</v>
      </c>
      <c r="T22">
        <v>1.4276059999999999</v>
      </c>
      <c r="U22">
        <v>418.77</v>
      </c>
      <c r="V22">
        <v>18.77</v>
      </c>
      <c r="W22">
        <v>34.799309999999998</v>
      </c>
      <c r="X22">
        <v>147.515625</v>
      </c>
      <c r="Y22">
        <v>0</v>
      </c>
      <c r="Z22">
        <v>19.6614</v>
      </c>
      <c r="AA22">
        <v>42.14808</v>
      </c>
      <c r="AB22">
        <v>43.635159999999999</v>
      </c>
      <c r="AC22">
        <v>31.709734000000001</v>
      </c>
      <c r="AD22">
        <v>29.745407</v>
      </c>
      <c r="AE22">
        <v>53.905351000000003</v>
      </c>
      <c r="AF22">
        <v>8.7128630000000005</v>
      </c>
      <c r="AG22">
        <v>42.615938</v>
      </c>
      <c r="AH22">
        <v>101.149098</v>
      </c>
      <c r="AI22">
        <v>22.223618999999999</v>
      </c>
      <c r="AJ22">
        <v>0</v>
      </c>
      <c r="AK22">
        <v>59.738475999999999</v>
      </c>
      <c r="AL22">
        <v>83.664000000000001</v>
      </c>
      <c r="AM22">
        <v>17.179061999999998</v>
      </c>
      <c r="AN22">
        <v>0.85216999999999998</v>
      </c>
      <c r="AO22">
        <v>0</v>
      </c>
      <c r="AP22">
        <v>8.8389000000000006</v>
      </c>
      <c r="AQ22">
        <v>0</v>
      </c>
      <c r="AR22">
        <v>50.783999999999999</v>
      </c>
      <c r="AS22">
        <v>34.647410000000001</v>
      </c>
      <c r="AT22">
        <v>15.00001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76.679439999999985</v>
      </c>
      <c r="BA22">
        <f t="shared" si="1"/>
        <v>2608.8645470000006</v>
      </c>
      <c r="BB22">
        <v>19</v>
      </c>
      <c r="BD22">
        <v>6.05</v>
      </c>
      <c r="BE22">
        <v>1.94</v>
      </c>
      <c r="BF22">
        <v>3.03</v>
      </c>
      <c r="BG22">
        <v>1.85</v>
      </c>
      <c r="BH22">
        <v>9.33</v>
      </c>
      <c r="BI22">
        <v>0.84</v>
      </c>
      <c r="BJ22">
        <v>0.42</v>
      </c>
      <c r="BK22">
        <v>0.91</v>
      </c>
      <c r="BL22">
        <v>0.87</v>
      </c>
      <c r="BM22">
        <v>0.2</v>
      </c>
      <c r="BN22">
        <v>2.38</v>
      </c>
      <c r="BO22">
        <v>1.45</v>
      </c>
      <c r="BP22">
        <v>0.25</v>
      </c>
      <c r="BQ22">
        <v>2</v>
      </c>
      <c r="BR22">
        <v>1.1000000000000001</v>
      </c>
      <c r="BS22">
        <v>1.61</v>
      </c>
      <c r="BT22">
        <v>2.9693339999999999</v>
      </c>
      <c r="BU22">
        <v>1.341844</v>
      </c>
      <c r="BV22">
        <v>2.3846340000000001</v>
      </c>
      <c r="BW22">
        <v>1.5677479999999999</v>
      </c>
      <c r="BX22">
        <v>0.97984199999999999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1.0227E-2</v>
      </c>
      <c r="CE22">
        <v>0</v>
      </c>
      <c r="CF22">
        <v>0</v>
      </c>
      <c r="CG22">
        <v>0</v>
      </c>
      <c r="CH22">
        <v>0</v>
      </c>
      <c r="CI22">
        <v>7.6169999999999996E-3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2.5514770000000002</v>
      </c>
      <c r="CU22">
        <v>0</v>
      </c>
      <c r="CV22">
        <v>1.950442</v>
      </c>
      <c r="CW22">
        <v>2.1089000000000002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76.679439999999985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368.12242500000002</v>
      </c>
      <c r="L23">
        <v>349.87459999999999</v>
      </c>
      <c r="M23">
        <v>94.319981999999996</v>
      </c>
      <c r="N23">
        <v>120.69</v>
      </c>
      <c r="O23">
        <v>126.52</v>
      </c>
      <c r="P23">
        <v>106.22700500000001</v>
      </c>
      <c r="Q23">
        <v>14.305300000000001</v>
      </c>
      <c r="R23">
        <v>36.781199999999998</v>
      </c>
      <c r="S23">
        <v>19.061599999999999</v>
      </c>
      <c r="T23">
        <v>1.4276059999999999</v>
      </c>
      <c r="U23">
        <v>418.77</v>
      </c>
      <c r="V23">
        <v>18.77</v>
      </c>
      <c r="W23">
        <v>34.799309999999998</v>
      </c>
      <c r="X23">
        <v>147.515625</v>
      </c>
      <c r="Y23">
        <v>0</v>
      </c>
      <c r="Z23">
        <v>19.6614</v>
      </c>
      <c r="AA23">
        <v>42.14808</v>
      </c>
      <c r="AB23">
        <v>43.635159999999999</v>
      </c>
      <c r="AC23">
        <v>31.709734000000001</v>
      </c>
      <c r="AD23">
        <v>29.745407</v>
      </c>
      <c r="AE23">
        <v>53.905351000000003</v>
      </c>
      <c r="AF23">
        <v>8.7128630000000005</v>
      </c>
      <c r="AG23">
        <v>42.615938</v>
      </c>
      <c r="AH23">
        <v>101.149098</v>
      </c>
      <c r="AI23">
        <v>54.170071999999998</v>
      </c>
      <c r="AJ23">
        <v>0</v>
      </c>
      <c r="AK23">
        <v>59.738475999999999</v>
      </c>
      <c r="AL23">
        <v>83.664000000000001</v>
      </c>
      <c r="AM23">
        <v>17.179061999999998</v>
      </c>
      <c r="AN23">
        <v>0.85216999999999998</v>
      </c>
      <c r="AO23">
        <v>0</v>
      </c>
      <c r="AP23">
        <v>1.7934000000000001</v>
      </c>
      <c r="AQ23">
        <v>0</v>
      </c>
      <c r="AR23">
        <v>52.991999999999997</v>
      </c>
      <c r="AS23">
        <v>34.647410000000001</v>
      </c>
      <c r="AT23">
        <v>15.00001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76.58944000000001</v>
      </c>
      <c r="BA23">
        <f t="shared" si="1"/>
        <v>2627.0937240000007</v>
      </c>
      <c r="BB23">
        <v>20</v>
      </c>
      <c r="BD23">
        <v>6.05</v>
      </c>
      <c r="BE23">
        <v>1.94</v>
      </c>
      <c r="BF23">
        <v>3.03</v>
      </c>
      <c r="BG23">
        <v>1.85</v>
      </c>
      <c r="BH23">
        <v>9.33</v>
      </c>
      <c r="BI23">
        <v>0.84</v>
      </c>
      <c r="BJ23">
        <v>0.42</v>
      </c>
      <c r="BK23">
        <v>0.82</v>
      </c>
      <c r="BL23">
        <v>0.87</v>
      </c>
      <c r="BM23">
        <v>0.2</v>
      </c>
      <c r="BN23">
        <v>2.38</v>
      </c>
      <c r="BO23">
        <v>1.45</v>
      </c>
      <c r="BP23">
        <v>0.25</v>
      </c>
      <c r="BQ23">
        <v>2</v>
      </c>
      <c r="BR23">
        <v>1.1000000000000001</v>
      </c>
      <c r="BS23">
        <v>1.61</v>
      </c>
      <c r="BT23">
        <v>2.9693339999999999</v>
      </c>
      <c r="BU23">
        <v>1.341844</v>
      </c>
      <c r="BV23">
        <v>2.3846340000000001</v>
      </c>
      <c r="BW23">
        <v>1.5677479999999999</v>
      </c>
      <c r="BX23">
        <v>0.97984199999999999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1.0227E-2</v>
      </c>
      <c r="CE23">
        <v>0</v>
      </c>
      <c r="CF23">
        <v>0</v>
      </c>
      <c r="CG23">
        <v>0</v>
      </c>
      <c r="CH23">
        <v>0</v>
      </c>
      <c r="CI23">
        <v>7.6169999999999996E-3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2.5514770000000002</v>
      </c>
      <c r="CU23">
        <v>0</v>
      </c>
      <c r="CV23">
        <v>1.950442</v>
      </c>
      <c r="CW23">
        <v>2.1089000000000002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76.58944000000001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368.12242500000002</v>
      </c>
      <c r="L24">
        <v>349.87459999999999</v>
      </c>
      <c r="M24">
        <v>94.319981999999996</v>
      </c>
      <c r="N24">
        <v>120.69</v>
      </c>
      <c r="O24">
        <v>126.52</v>
      </c>
      <c r="P24">
        <v>106.22700500000001</v>
      </c>
      <c r="Q24">
        <v>14.305300000000001</v>
      </c>
      <c r="R24">
        <v>36.781199999999998</v>
      </c>
      <c r="S24">
        <v>19.061599999999999</v>
      </c>
      <c r="T24">
        <v>1.4276059999999999</v>
      </c>
      <c r="U24">
        <v>418.77</v>
      </c>
      <c r="V24">
        <v>18.77</v>
      </c>
      <c r="W24">
        <v>34.799309999999998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31.709734000000001</v>
      </c>
      <c r="AD24">
        <v>29.745407</v>
      </c>
      <c r="AE24">
        <v>53.905351000000003</v>
      </c>
      <c r="AF24">
        <v>8.7128630000000005</v>
      </c>
      <c r="AG24">
        <v>42.615938</v>
      </c>
      <c r="AH24">
        <v>101.149098</v>
      </c>
      <c r="AI24">
        <v>54.170071999999998</v>
      </c>
      <c r="AJ24">
        <v>0</v>
      </c>
      <c r="AK24">
        <v>59.738475999999999</v>
      </c>
      <c r="AL24">
        <v>83.664000000000001</v>
      </c>
      <c r="AM24">
        <v>17.179061999999998</v>
      </c>
      <c r="AN24">
        <v>0.85216999999999998</v>
      </c>
      <c r="AO24">
        <v>0</v>
      </c>
      <c r="AP24">
        <v>1.7934000000000001</v>
      </c>
      <c r="AQ24">
        <v>0</v>
      </c>
      <c r="AR24">
        <v>52.991999999999997</v>
      </c>
      <c r="AS24">
        <v>34.647410000000001</v>
      </c>
      <c r="AT24">
        <v>15.00001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76.58944000000001</v>
      </c>
      <c r="BA24">
        <f t="shared" si="1"/>
        <v>2627.0937240000007</v>
      </c>
      <c r="BB24">
        <v>21</v>
      </c>
      <c r="BD24">
        <v>6.05</v>
      </c>
      <c r="BE24">
        <v>1.94</v>
      </c>
      <c r="BF24">
        <v>3.03</v>
      </c>
      <c r="BG24">
        <v>1.85</v>
      </c>
      <c r="BH24">
        <v>9.33</v>
      </c>
      <c r="BI24">
        <v>0.84</v>
      </c>
      <c r="BJ24">
        <v>0.42</v>
      </c>
      <c r="BK24">
        <v>0.82</v>
      </c>
      <c r="BL24">
        <v>0.87</v>
      </c>
      <c r="BM24">
        <v>0.2</v>
      </c>
      <c r="BN24">
        <v>2.38</v>
      </c>
      <c r="BO24">
        <v>1.45</v>
      </c>
      <c r="BP24">
        <v>0.25</v>
      </c>
      <c r="BQ24">
        <v>2</v>
      </c>
      <c r="BR24">
        <v>1.1000000000000001</v>
      </c>
      <c r="BS24">
        <v>1.61</v>
      </c>
      <c r="BT24">
        <v>2.9693339999999999</v>
      </c>
      <c r="BU24">
        <v>1.341844</v>
      </c>
      <c r="BV24">
        <v>2.3846340000000001</v>
      </c>
      <c r="BW24">
        <v>1.5677479999999999</v>
      </c>
      <c r="BX24">
        <v>0.97984199999999999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1.0227E-2</v>
      </c>
      <c r="CE24">
        <v>0</v>
      </c>
      <c r="CF24">
        <v>0</v>
      </c>
      <c r="CG24">
        <v>0</v>
      </c>
      <c r="CH24">
        <v>0</v>
      </c>
      <c r="CI24">
        <v>7.6169999999999996E-3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2.5514770000000002</v>
      </c>
      <c r="CU24">
        <v>0</v>
      </c>
      <c r="CV24">
        <v>1.950442</v>
      </c>
      <c r="CW24">
        <v>2.1089000000000002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76.58944000000001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368.12242500000002</v>
      </c>
      <c r="L25">
        <v>345.14150000000001</v>
      </c>
      <c r="M25">
        <v>94.319981999999996</v>
      </c>
      <c r="N25">
        <v>120.69</v>
      </c>
      <c r="O25">
        <v>126.52</v>
      </c>
      <c r="P25">
        <v>106.22700500000001</v>
      </c>
      <c r="Q25">
        <v>12.005470000000001</v>
      </c>
      <c r="R25">
        <v>25.512899999999998</v>
      </c>
      <c r="S25">
        <v>13.863614999999999</v>
      </c>
      <c r="T25">
        <v>0.71105799999999997</v>
      </c>
      <c r="U25">
        <v>418.77</v>
      </c>
      <c r="V25">
        <v>18.77</v>
      </c>
      <c r="W25">
        <v>34.799309999999998</v>
      </c>
      <c r="X25">
        <v>147.515625</v>
      </c>
      <c r="Y25">
        <v>0</v>
      </c>
      <c r="Z25">
        <v>19.6614</v>
      </c>
      <c r="AA25">
        <v>42.14808</v>
      </c>
      <c r="AB25">
        <v>43.635159999999999</v>
      </c>
      <c r="AC25">
        <v>31.709734000000001</v>
      </c>
      <c r="AD25">
        <v>29.745407</v>
      </c>
      <c r="AE25">
        <v>53.905351000000003</v>
      </c>
      <c r="AF25">
        <v>8.7128630000000005</v>
      </c>
      <c r="AG25">
        <v>42.615938</v>
      </c>
      <c r="AH25">
        <v>101.149098</v>
      </c>
      <c r="AI25">
        <v>54.170071999999998</v>
      </c>
      <c r="AJ25">
        <v>0</v>
      </c>
      <c r="AK25">
        <v>59.738475999999999</v>
      </c>
      <c r="AL25">
        <v>83.664000000000001</v>
      </c>
      <c r="AM25">
        <v>17.179061999999998</v>
      </c>
      <c r="AN25">
        <v>0.85216999999999998</v>
      </c>
      <c r="AO25">
        <v>0</v>
      </c>
      <c r="AP25">
        <v>1.7934000000000001</v>
      </c>
      <c r="AQ25">
        <v>0</v>
      </c>
      <c r="AR25">
        <v>50.783999999999999</v>
      </c>
      <c r="AS25">
        <v>34.647410000000001</v>
      </c>
      <c r="AT25">
        <v>15.00001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76.58944000000001</v>
      </c>
      <c r="BA25">
        <f t="shared" si="1"/>
        <v>2600.669961000001</v>
      </c>
      <c r="BB25">
        <v>22</v>
      </c>
      <c r="BD25">
        <v>6.05</v>
      </c>
      <c r="BE25">
        <v>1.94</v>
      </c>
      <c r="BF25">
        <v>3.03</v>
      </c>
      <c r="BG25">
        <v>1.85</v>
      </c>
      <c r="BH25">
        <v>9.33</v>
      </c>
      <c r="BI25">
        <v>0.84</v>
      </c>
      <c r="BJ25">
        <v>0.42</v>
      </c>
      <c r="BK25">
        <v>0.82</v>
      </c>
      <c r="BL25">
        <v>0.87</v>
      </c>
      <c r="BM25">
        <v>0.2</v>
      </c>
      <c r="BN25">
        <v>2.38</v>
      </c>
      <c r="BO25">
        <v>1.45</v>
      </c>
      <c r="BP25">
        <v>0.25</v>
      </c>
      <c r="BQ25">
        <v>2</v>
      </c>
      <c r="BR25">
        <v>1.1000000000000001</v>
      </c>
      <c r="BS25">
        <v>1.61</v>
      </c>
      <c r="BT25">
        <v>2.9693339999999999</v>
      </c>
      <c r="BU25">
        <v>1.341844</v>
      </c>
      <c r="BV25">
        <v>2.3846340000000001</v>
      </c>
      <c r="BW25">
        <v>1.5677479999999999</v>
      </c>
      <c r="BX25">
        <v>0.97984199999999999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1.0227E-2</v>
      </c>
      <c r="CE25">
        <v>0</v>
      </c>
      <c r="CF25">
        <v>0</v>
      </c>
      <c r="CG25">
        <v>0</v>
      </c>
      <c r="CH25">
        <v>0</v>
      </c>
      <c r="CI25">
        <v>7.6169999999999996E-3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2.5514770000000002</v>
      </c>
      <c r="CU25">
        <v>0</v>
      </c>
      <c r="CV25">
        <v>1.950442</v>
      </c>
      <c r="CW25">
        <v>1.321869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76.58944000000001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368.12242500000002</v>
      </c>
      <c r="L26">
        <v>345.14150000000001</v>
      </c>
      <c r="M26">
        <v>94.319981999999996</v>
      </c>
      <c r="N26">
        <v>120.69</v>
      </c>
      <c r="O26">
        <v>126.52</v>
      </c>
      <c r="P26">
        <v>106.22700500000001</v>
      </c>
      <c r="Q26">
        <v>12.005470000000001</v>
      </c>
      <c r="R26">
        <v>25.512899999999998</v>
      </c>
      <c r="S26">
        <v>13.863614999999999</v>
      </c>
      <c r="T26">
        <v>0.71105799999999997</v>
      </c>
      <c r="U26">
        <v>418.77</v>
      </c>
      <c r="V26">
        <v>13.526199999999999</v>
      </c>
      <c r="W26">
        <v>34.799309999999998</v>
      </c>
      <c r="X26">
        <v>147.515625</v>
      </c>
      <c r="Y26">
        <v>0</v>
      </c>
      <c r="Z26">
        <v>19.6614</v>
      </c>
      <c r="AA26">
        <v>42.14808</v>
      </c>
      <c r="AB26">
        <v>43.635159999999999</v>
      </c>
      <c r="AC26">
        <v>31.709734000000001</v>
      </c>
      <c r="AD26">
        <v>29.745407</v>
      </c>
      <c r="AE26">
        <v>53.905351000000003</v>
      </c>
      <c r="AF26">
        <v>8.7128630000000005</v>
      </c>
      <c r="AG26">
        <v>42.615938</v>
      </c>
      <c r="AH26">
        <v>101.149098</v>
      </c>
      <c r="AI26">
        <v>54.170071999999998</v>
      </c>
      <c r="AJ26">
        <v>0</v>
      </c>
      <c r="AK26">
        <v>59.738475999999999</v>
      </c>
      <c r="AL26">
        <v>83.664000000000001</v>
      </c>
      <c r="AM26">
        <v>17.179061999999998</v>
      </c>
      <c r="AN26">
        <v>0.85216999999999998</v>
      </c>
      <c r="AO26">
        <v>0</v>
      </c>
      <c r="AP26">
        <v>1.9215</v>
      </c>
      <c r="AQ26">
        <v>0</v>
      </c>
      <c r="AR26">
        <v>50.783999999999999</v>
      </c>
      <c r="AS26">
        <v>34.647410000000001</v>
      </c>
      <c r="AT26">
        <v>15.00001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76.349440000000001</v>
      </c>
      <c r="BA26">
        <f t="shared" si="1"/>
        <v>2595.3142610000004</v>
      </c>
      <c r="BB26">
        <v>23</v>
      </c>
      <c r="BD26">
        <v>6.05</v>
      </c>
      <c r="BE26">
        <v>1.94</v>
      </c>
      <c r="BF26">
        <v>3.03</v>
      </c>
      <c r="BG26">
        <v>1.85</v>
      </c>
      <c r="BH26">
        <v>9.33</v>
      </c>
      <c r="BI26">
        <v>0.59</v>
      </c>
      <c r="BJ26">
        <v>0.43</v>
      </c>
      <c r="BK26">
        <v>0.82</v>
      </c>
      <c r="BL26">
        <v>0.87</v>
      </c>
      <c r="BM26">
        <v>0.2</v>
      </c>
      <c r="BN26">
        <v>2.38</v>
      </c>
      <c r="BO26">
        <v>1.45</v>
      </c>
      <c r="BP26">
        <v>0.25</v>
      </c>
      <c r="BQ26">
        <v>2</v>
      </c>
      <c r="BR26">
        <v>1.1000000000000001</v>
      </c>
      <c r="BS26">
        <v>1.61</v>
      </c>
      <c r="BT26">
        <v>2.9693339999999999</v>
      </c>
      <c r="BU26">
        <v>1.341844</v>
      </c>
      <c r="BV26">
        <v>2.3846340000000001</v>
      </c>
      <c r="BW26">
        <v>1.5677479999999999</v>
      </c>
      <c r="BX26">
        <v>0.97984199999999999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1.0227E-2</v>
      </c>
      <c r="CE26">
        <v>0</v>
      </c>
      <c r="CF26">
        <v>0</v>
      </c>
      <c r="CG26">
        <v>0</v>
      </c>
      <c r="CH26">
        <v>0</v>
      </c>
      <c r="CI26">
        <v>7.6169999999999996E-3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2.5514770000000002</v>
      </c>
      <c r="CU26">
        <v>0</v>
      </c>
      <c r="CV26">
        <v>1.950442</v>
      </c>
      <c r="CW26">
        <v>1.321869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76.349440000000001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376.91220099999998</v>
      </c>
      <c r="L27">
        <v>345.14150000000001</v>
      </c>
      <c r="M27">
        <v>94.319981999999996</v>
      </c>
      <c r="N27">
        <v>120.69</v>
      </c>
      <c r="O27">
        <v>126.52</v>
      </c>
      <c r="P27">
        <v>106.22700500000001</v>
      </c>
      <c r="Q27">
        <v>12.089278</v>
      </c>
      <c r="R27">
        <v>25.512899999999998</v>
      </c>
      <c r="S27">
        <v>14.621248</v>
      </c>
      <c r="T27">
        <v>0.76468400000000003</v>
      </c>
      <c r="U27">
        <v>418.77</v>
      </c>
      <c r="V27">
        <v>13.526199999999999</v>
      </c>
      <c r="W27">
        <v>34.799309999999998</v>
      </c>
      <c r="X27">
        <v>147.515625</v>
      </c>
      <c r="Y27">
        <v>0</v>
      </c>
      <c r="Z27">
        <v>19.6614</v>
      </c>
      <c r="AA27">
        <v>42.14808</v>
      </c>
      <c r="AB27">
        <v>43.635159999999999</v>
      </c>
      <c r="AC27">
        <v>31.709734000000001</v>
      </c>
      <c r="AD27">
        <v>29.745407</v>
      </c>
      <c r="AE27">
        <v>53.905351000000003</v>
      </c>
      <c r="AF27">
        <v>8.7128630000000005</v>
      </c>
      <c r="AG27">
        <v>42.615938</v>
      </c>
      <c r="AH27">
        <v>81.902103999999994</v>
      </c>
      <c r="AI27">
        <v>54.170071999999998</v>
      </c>
      <c r="AJ27">
        <v>0</v>
      </c>
      <c r="AK27">
        <v>59.738475999999999</v>
      </c>
      <c r="AL27">
        <v>83.664000000000001</v>
      </c>
      <c r="AM27">
        <v>17.179061999999998</v>
      </c>
      <c r="AN27">
        <v>0.85216999999999998</v>
      </c>
      <c r="AO27">
        <v>0</v>
      </c>
      <c r="AP27">
        <v>1.9215</v>
      </c>
      <c r="AQ27">
        <v>0</v>
      </c>
      <c r="AR27">
        <v>50.783999999999999</v>
      </c>
      <c r="AS27">
        <v>34.647410000000001</v>
      </c>
      <c r="AT27">
        <v>15.00001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76.359439999999992</v>
      </c>
      <c r="BA27">
        <f t="shared" si="1"/>
        <v>2585.7621100000006</v>
      </c>
      <c r="BB27">
        <v>24</v>
      </c>
      <c r="BD27">
        <v>6.05</v>
      </c>
      <c r="BE27">
        <v>1.94</v>
      </c>
      <c r="BF27">
        <v>3.03</v>
      </c>
      <c r="BG27">
        <v>1.85</v>
      </c>
      <c r="BH27">
        <v>9.33</v>
      </c>
      <c r="BI27">
        <v>0.59</v>
      </c>
      <c r="BJ27">
        <v>0.44</v>
      </c>
      <c r="BK27">
        <v>0.82</v>
      </c>
      <c r="BL27">
        <v>0.87</v>
      </c>
      <c r="BM27">
        <v>0.2</v>
      </c>
      <c r="BN27">
        <v>2.38</v>
      </c>
      <c r="BO27">
        <v>1.45</v>
      </c>
      <c r="BP27">
        <v>0.25</v>
      </c>
      <c r="BQ27">
        <v>2</v>
      </c>
      <c r="BR27">
        <v>1.1000000000000001</v>
      </c>
      <c r="BS27">
        <v>1.61</v>
      </c>
      <c r="BT27">
        <v>2.9693339999999999</v>
      </c>
      <c r="BU27">
        <v>1.341844</v>
      </c>
      <c r="BV27">
        <v>2.3846340000000001</v>
      </c>
      <c r="BW27">
        <v>1.5677479999999999</v>
      </c>
      <c r="BX27">
        <v>0.97984199999999999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1.0227E-2</v>
      </c>
      <c r="CE27">
        <v>0</v>
      </c>
      <c r="CF27">
        <v>0</v>
      </c>
      <c r="CG27">
        <v>0</v>
      </c>
      <c r="CH27">
        <v>0</v>
      </c>
      <c r="CI27">
        <v>7.6169999999999996E-3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2.5514770000000002</v>
      </c>
      <c r="CU27">
        <v>0</v>
      </c>
      <c r="CV27">
        <v>1.575901</v>
      </c>
      <c r="CW27">
        <v>1.362851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76.359439999999992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376.91220099999998</v>
      </c>
      <c r="L28">
        <v>345.14150000000001</v>
      </c>
      <c r="M28">
        <v>94.319981999999996</v>
      </c>
      <c r="N28">
        <v>120.69</v>
      </c>
      <c r="O28">
        <v>126.52</v>
      </c>
      <c r="P28">
        <v>106.22700500000001</v>
      </c>
      <c r="Q28">
        <v>12.089278</v>
      </c>
      <c r="R28">
        <v>25.512899999999998</v>
      </c>
      <c r="S28">
        <v>14.621248</v>
      </c>
      <c r="T28">
        <v>0.76468400000000003</v>
      </c>
      <c r="U28">
        <v>418.77</v>
      </c>
      <c r="V28">
        <v>13.526199999999999</v>
      </c>
      <c r="W28">
        <v>34.799309999999998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31.709734000000001</v>
      </c>
      <c r="AD28">
        <v>29.745407</v>
      </c>
      <c r="AE28">
        <v>53.905351000000003</v>
      </c>
      <c r="AF28">
        <v>8.7128630000000005</v>
      </c>
      <c r="AG28">
        <v>42.615938</v>
      </c>
      <c r="AH28">
        <v>81.902103999999994</v>
      </c>
      <c r="AI28">
        <v>54.170071999999998</v>
      </c>
      <c r="AJ28">
        <v>0</v>
      </c>
      <c r="AK28">
        <v>59.738475999999999</v>
      </c>
      <c r="AL28">
        <v>83.664000000000001</v>
      </c>
      <c r="AM28">
        <v>17.179061999999998</v>
      </c>
      <c r="AN28">
        <v>0.85216999999999998</v>
      </c>
      <c r="AO28">
        <v>0</v>
      </c>
      <c r="AP28">
        <v>1.9215</v>
      </c>
      <c r="AQ28">
        <v>0</v>
      </c>
      <c r="AR28">
        <v>50.783999999999999</v>
      </c>
      <c r="AS28">
        <v>34.647410000000001</v>
      </c>
      <c r="AT28">
        <v>15.00001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76.359439999999992</v>
      </c>
      <c r="BA28">
        <f t="shared" si="1"/>
        <v>2585.7621100000006</v>
      </c>
      <c r="BB28">
        <v>25</v>
      </c>
      <c r="BD28">
        <v>6.05</v>
      </c>
      <c r="BE28">
        <v>1.94</v>
      </c>
      <c r="BF28">
        <v>3.03</v>
      </c>
      <c r="BG28">
        <v>1.85</v>
      </c>
      <c r="BH28">
        <v>9.33</v>
      </c>
      <c r="BI28">
        <v>0.59</v>
      </c>
      <c r="BJ28">
        <v>0.44</v>
      </c>
      <c r="BK28">
        <v>0.82</v>
      </c>
      <c r="BL28">
        <v>0.87</v>
      </c>
      <c r="BM28">
        <v>0.2</v>
      </c>
      <c r="BN28">
        <v>2.38</v>
      </c>
      <c r="BO28">
        <v>1.45</v>
      </c>
      <c r="BP28">
        <v>0.25</v>
      </c>
      <c r="BQ28">
        <v>2</v>
      </c>
      <c r="BR28">
        <v>1.1000000000000001</v>
      </c>
      <c r="BS28">
        <v>1.61</v>
      </c>
      <c r="BT28">
        <v>2.9693339999999999</v>
      </c>
      <c r="BU28">
        <v>1.341844</v>
      </c>
      <c r="BV28">
        <v>2.3846340000000001</v>
      </c>
      <c r="BW28">
        <v>1.5677479999999999</v>
      </c>
      <c r="BX28">
        <v>0.97984199999999999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1.0227E-2</v>
      </c>
      <c r="CE28">
        <v>0</v>
      </c>
      <c r="CF28">
        <v>0</v>
      </c>
      <c r="CG28">
        <v>0</v>
      </c>
      <c r="CH28">
        <v>0</v>
      </c>
      <c r="CI28">
        <v>7.6169999999999996E-3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2.5514770000000002</v>
      </c>
      <c r="CU28">
        <v>0</v>
      </c>
      <c r="CV28">
        <v>1.575901</v>
      </c>
      <c r="CW28">
        <v>1.362851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76.359439999999992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376.91220099999998</v>
      </c>
      <c r="L29">
        <v>345.14150000000001</v>
      </c>
      <c r="M29">
        <v>94.319981999999996</v>
      </c>
      <c r="N29">
        <v>120.69</v>
      </c>
      <c r="O29">
        <v>126.52</v>
      </c>
      <c r="P29">
        <v>106.22700500000001</v>
      </c>
      <c r="Q29">
        <v>12.089494999999999</v>
      </c>
      <c r="R29">
        <v>25.512899999999998</v>
      </c>
      <c r="S29">
        <v>14.621918000000001</v>
      </c>
      <c r="T29">
        <v>0.76472399999999996</v>
      </c>
      <c r="U29">
        <v>418.77</v>
      </c>
      <c r="V29">
        <v>13.526199999999999</v>
      </c>
      <c r="W29">
        <v>25.515799999999999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31.709734000000001</v>
      </c>
      <c r="AD29">
        <v>29.745407</v>
      </c>
      <c r="AE29">
        <v>53.905351000000003</v>
      </c>
      <c r="AF29">
        <v>8.7128630000000005</v>
      </c>
      <c r="AG29">
        <v>42.615938</v>
      </c>
      <c r="AH29">
        <v>101.149098</v>
      </c>
      <c r="AI29">
        <v>18.056691000000001</v>
      </c>
      <c r="AJ29">
        <v>0</v>
      </c>
      <c r="AK29">
        <v>59.738475999999999</v>
      </c>
      <c r="AL29">
        <v>83.664000000000001</v>
      </c>
      <c r="AM29">
        <v>17.179061999999998</v>
      </c>
      <c r="AN29">
        <v>0.85216999999999998</v>
      </c>
      <c r="AO29">
        <v>0</v>
      </c>
      <c r="AP29">
        <v>1.9215</v>
      </c>
      <c r="AQ29">
        <v>0</v>
      </c>
      <c r="AR29">
        <v>50.783999999999999</v>
      </c>
      <c r="AS29">
        <v>34.647410000000001</v>
      </c>
      <c r="AT29">
        <v>15.00001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76.359439999999992</v>
      </c>
      <c r="BA29">
        <f t="shared" si="1"/>
        <v>2559.6131400000004</v>
      </c>
      <c r="BB29">
        <v>26</v>
      </c>
      <c r="BD29">
        <v>6.05</v>
      </c>
      <c r="BE29">
        <v>1.94</v>
      </c>
      <c r="BF29">
        <v>3.03</v>
      </c>
      <c r="BG29">
        <v>1.85</v>
      </c>
      <c r="BH29">
        <v>9.33</v>
      </c>
      <c r="BI29">
        <v>0.59</v>
      </c>
      <c r="BJ29">
        <v>0.44</v>
      </c>
      <c r="BK29">
        <v>0.82</v>
      </c>
      <c r="BL29">
        <v>0.87</v>
      </c>
      <c r="BM29">
        <v>0.2</v>
      </c>
      <c r="BN29">
        <v>2.38</v>
      </c>
      <c r="BO29">
        <v>1.45</v>
      </c>
      <c r="BP29">
        <v>0.25</v>
      </c>
      <c r="BQ29">
        <v>2</v>
      </c>
      <c r="BR29">
        <v>1.1000000000000001</v>
      </c>
      <c r="BS29">
        <v>1.61</v>
      </c>
      <c r="BT29">
        <v>2.9693339999999999</v>
      </c>
      <c r="BU29">
        <v>1.341844</v>
      </c>
      <c r="BV29">
        <v>2.3846340000000001</v>
      </c>
      <c r="BW29">
        <v>1.5677479999999999</v>
      </c>
      <c r="BX29">
        <v>0.97984199999999999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1.0227E-2</v>
      </c>
      <c r="CE29">
        <v>0</v>
      </c>
      <c r="CF29">
        <v>0</v>
      </c>
      <c r="CG29">
        <v>0</v>
      </c>
      <c r="CH29">
        <v>0</v>
      </c>
      <c r="CI29">
        <v>7.6169999999999996E-3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2.5514770000000002</v>
      </c>
      <c r="CU29">
        <v>0</v>
      </c>
      <c r="CV29">
        <v>1.950442</v>
      </c>
      <c r="CW29">
        <v>1.362894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76.359439999999992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376.91220099999998</v>
      </c>
      <c r="L30">
        <v>345.14150000000001</v>
      </c>
      <c r="M30">
        <v>94.319981999999996</v>
      </c>
      <c r="N30">
        <v>120.69</v>
      </c>
      <c r="O30">
        <v>126.52</v>
      </c>
      <c r="P30">
        <v>106.22700500000001</v>
      </c>
      <c r="Q30">
        <v>12.089494999999999</v>
      </c>
      <c r="R30">
        <v>25.512899999999998</v>
      </c>
      <c r="S30">
        <v>14.621918000000001</v>
      </c>
      <c r="T30">
        <v>0.76472399999999996</v>
      </c>
      <c r="U30">
        <v>418.77</v>
      </c>
      <c r="V30">
        <v>13.526199999999999</v>
      </c>
      <c r="W30">
        <v>25.515799999999999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31.709734000000001</v>
      </c>
      <c r="AD30">
        <v>29.745407</v>
      </c>
      <c r="AE30">
        <v>53.905351000000003</v>
      </c>
      <c r="AF30">
        <v>8.7128630000000005</v>
      </c>
      <c r="AG30">
        <v>42.615938</v>
      </c>
      <c r="AH30">
        <v>101.149098</v>
      </c>
      <c r="AI30">
        <v>16.667714</v>
      </c>
      <c r="AJ30">
        <v>0</v>
      </c>
      <c r="AK30">
        <v>59.738475999999999</v>
      </c>
      <c r="AL30">
        <v>83.664000000000001</v>
      </c>
      <c r="AM30">
        <v>17.179061999999998</v>
      </c>
      <c r="AN30">
        <v>0.85216999999999998</v>
      </c>
      <c r="AO30">
        <v>0</v>
      </c>
      <c r="AP30">
        <v>1.9215</v>
      </c>
      <c r="AQ30">
        <v>0</v>
      </c>
      <c r="AR30">
        <v>50.783999999999999</v>
      </c>
      <c r="AS30">
        <v>34.647410000000001</v>
      </c>
      <c r="AT30">
        <v>15.00001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76.359439999999992</v>
      </c>
      <c r="BA30">
        <f t="shared" si="1"/>
        <v>2558.2241630000008</v>
      </c>
      <c r="BB30">
        <v>27</v>
      </c>
      <c r="BD30">
        <v>6.05</v>
      </c>
      <c r="BE30">
        <v>1.94</v>
      </c>
      <c r="BF30">
        <v>3.03</v>
      </c>
      <c r="BG30">
        <v>1.85</v>
      </c>
      <c r="BH30">
        <v>9.33</v>
      </c>
      <c r="BI30">
        <v>0.59</v>
      </c>
      <c r="BJ30">
        <v>0.44</v>
      </c>
      <c r="BK30">
        <v>0.82</v>
      </c>
      <c r="BL30">
        <v>0.87</v>
      </c>
      <c r="BM30">
        <v>0.2</v>
      </c>
      <c r="BN30">
        <v>2.38</v>
      </c>
      <c r="BO30">
        <v>1.45</v>
      </c>
      <c r="BP30">
        <v>0.25</v>
      </c>
      <c r="BQ30">
        <v>2</v>
      </c>
      <c r="BR30">
        <v>1.1000000000000001</v>
      </c>
      <c r="BS30">
        <v>1.61</v>
      </c>
      <c r="BT30">
        <v>2.9693339999999999</v>
      </c>
      <c r="BU30">
        <v>1.341844</v>
      </c>
      <c r="BV30">
        <v>2.3846340000000001</v>
      </c>
      <c r="BW30">
        <v>1.5677479999999999</v>
      </c>
      <c r="BX30">
        <v>0.97984199999999999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1.0227E-2</v>
      </c>
      <c r="CE30">
        <v>0</v>
      </c>
      <c r="CF30">
        <v>0</v>
      </c>
      <c r="CG30">
        <v>0</v>
      </c>
      <c r="CH30">
        <v>0</v>
      </c>
      <c r="CI30">
        <v>7.6169999999999996E-3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2.5514770000000002</v>
      </c>
      <c r="CU30">
        <v>0</v>
      </c>
      <c r="CV30">
        <v>1.950442</v>
      </c>
      <c r="CW30">
        <v>1.362894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76.359439999999992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376.91220099999998</v>
      </c>
      <c r="L31">
        <v>345.14150000000001</v>
      </c>
      <c r="M31">
        <v>94.319981999999996</v>
      </c>
      <c r="N31">
        <v>120.69</v>
      </c>
      <c r="O31">
        <v>126.52</v>
      </c>
      <c r="P31">
        <v>106.22700500000001</v>
      </c>
      <c r="Q31">
        <v>12.089494999999999</v>
      </c>
      <c r="R31">
        <v>25.512899999999998</v>
      </c>
      <c r="S31">
        <v>14.621918000000001</v>
      </c>
      <c r="T31">
        <v>0.76472399999999996</v>
      </c>
      <c r="U31">
        <v>418.77</v>
      </c>
      <c r="V31">
        <v>13.526199999999999</v>
      </c>
      <c r="W31">
        <v>25.515799999999999</v>
      </c>
      <c r="X31">
        <v>127.63265199999999</v>
      </c>
      <c r="Y31">
        <v>0</v>
      </c>
      <c r="Z31">
        <v>19.6614</v>
      </c>
      <c r="AA31">
        <v>42.14808</v>
      </c>
      <c r="AB31">
        <v>43.635159999999999</v>
      </c>
      <c r="AC31">
        <v>31.709734000000001</v>
      </c>
      <c r="AD31">
        <v>29.745407</v>
      </c>
      <c r="AE31">
        <v>53.905351000000003</v>
      </c>
      <c r="AF31">
        <v>8.7128630000000005</v>
      </c>
      <c r="AG31">
        <v>42.615938</v>
      </c>
      <c r="AH31">
        <v>101.149098</v>
      </c>
      <c r="AI31">
        <v>16.667714</v>
      </c>
      <c r="AJ31">
        <v>0</v>
      </c>
      <c r="AK31">
        <v>59.738475999999999</v>
      </c>
      <c r="AL31">
        <v>83.664000000000001</v>
      </c>
      <c r="AM31">
        <v>17.179061999999998</v>
      </c>
      <c r="AN31">
        <v>0.85216999999999998</v>
      </c>
      <c r="AO31">
        <v>0</v>
      </c>
      <c r="AP31">
        <v>1.9215</v>
      </c>
      <c r="AQ31">
        <v>0</v>
      </c>
      <c r="AR31">
        <v>50.783999999999999</v>
      </c>
      <c r="AS31">
        <v>34.647410000000001</v>
      </c>
      <c r="AT31">
        <v>15.00001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76.703017999999972</v>
      </c>
      <c r="BA31">
        <f t="shared" si="1"/>
        <v>2538.6847680000005</v>
      </c>
      <c r="BB31">
        <v>28</v>
      </c>
      <c r="BD31">
        <v>6.05</v>
      </c>
      <c r="BE31">
        <v>1.94</v>
      </c>
      <c r="BF31">
        <v>3.03</v>
      </c>
      <c r="BG31">
        <v>1.85</v>
      </c>
      <c r="BH31">
        <v>9.33</v>
      </c>
      <c r="BI31">
        <v>0.86</v>
      </c>
      <c r="BJ31">
        <v>0.43</v>
      </c>
      <c r="BK31">
        <v>0.82</v>
      </c>
      <c r="BL31">
        <v>0.87</v>
      </c>
      <c r="BM31">
        <v>0.2</v>
      </c>
      <c r="BN31">
        <v>2.38</v>
      </c>
      <c r="BO31">
        <v>1.45</v>
      </c>
      <c r="BP31">
        <v>0.25</v>
      </c>
      <c r="BQ31">
        <v>2</v>
      </c>
      <c r="BR31">
        <v>1.1000000000000001</v>
      </c>
      <c r="BS31">
        <v>1.61</v>
      </c>
      <c r="BT31">
        <v>2.9693339999999999</v>
      </c>
      <c r="BU31">
        <v>1.341844</v>
      </c>
      <c r="BV31">
        <v>2.3522639999999999</v>
      </c>
      <c r="BW31">
        <v>1.6836960000000001</v>
      </c>
      <c r="BX31">
        <v>0.97984199999999999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1.0227E-2</v>
      </c>
      <c r="CE31">
        <v>0</v>
      </c>
      <c r="CF31">
        <v>0</v>
      </c>
      <c r="CG31">
        <v>0</v>
      </c>
      <c r="CH31">
        <v>0</v>
      </c>
      <c r="CI31">
        <v>7.6169999999999996E-3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2.5514770000000002</v>
      </c>
      <c r="CU31">
        <v>0</v>
      </c>
      <c r="CV31">
        <v>1.950442</v>
      </c>
      <c r="CW31">
        <v>1.362894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76.703017999999972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376.91220099999998</v>
      </c>
      <c r="L32">
        <v>345.14150000000001</v>
      </c>
      <c r="M32">
        <v>94.319981999999996</v>
      </c>
      <c r="N32">
        <v>120.69</v>
      </c>
      <c r="O32">
        <v>126.52</v>
      </c>
      <c r="P32">
        <v>106.22700500000001</v>
      </c>
      <c r="Q32">
        <v>12.089494999999999</v>
      </c>
      <c r="R32">
        <v>25.382899999999999</v>
      </c>
      <c r="S32">
        <v>14.621918000000001</v>
      </c>
      <c r="T32">
        <v>0.76437200000000005</v>
      </c>
      <c r="U32">
        <v>418.77</v>
      </c>
      <c r="V32">
        <v>13.526199999999999</v>
      </c>
      <c r="W32">
        <v>25.515799999999999</v>
      </c>
      <c r="X32">
        <v>112.72920000000001</v>
      </c>
      <c r="Y32">
        <v>0</v>
      </c>
      <c r="Z32">
        <v>19.6614</v>
      </c>
      <c r="AA32">
        <v>42.14808</v>
      </c>
      <c r="AB32">
        <v>43.635159999999999</v>
      </c>
      <c r="AC32">
        <v>31.709734000000001</v>
      </c>
      <c r="AD32">
        <v>29.745407</v>
      </c>
      <c r="AE32">
        <v>53.905351000000003</v>
      </c>
      <c r="AF32">
        <v>8.7128630000000005</v>
      </c>
      <c r="AG32">
        <v>42.615938</v>
      </c>
      <c r="AH32">
        <v>101.149098</v>
      </c>
      <c r="AI32">
        <v>16.667714</v>
      </c>
      <c r="AJ32">
        <v>0</v>
      </c>
      <c r="AK32">
        <v>59.738475999999999</v>
      </c>
      <c r="AL32">
        <v>83.664000000000001</v>
      </c>
      <c r="AM32">
        <v>17.179061999999998</v>
      </c>
      <c r="AN32">
        <v>0.85216999999999998</v>
      </c>
      <c r="AO32">
        <v>0</v>
      </c>
      <c r="AP32">
        <v>1.9215</v>
      </c>
      <c r="AQ32">
        <v>0</v>
      </c>
      <c r="AR32">
        <v>50.783999999999999</v>
      </c>
      <c r="AS32">
        <v>34.647410000000001</v>
      </c>
      <c r="AT32">
        <v>15.00001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76.859792999999982</v>
      </c>
      <c r="BA32">
        <f t="shared" si="1"/>
        <v>2523.8077390000008</v>
      </c>
      <c r="BB32">
        <v>29</v>
      </c>
      <c r="BD32">
        <v>6.05</v>
      </c>
      <c r="BE32">
        <v>1.94</v>
      </c>
      <c r="BF32">
        <v>3.03</v>
      </c>
      <c r="BG32">
        <v>1.85</v>
      </c>
      <c r="BH32">
        <v>9.33</v>
      </c>
      <c r="BI32">
        <v>0.86</v>
      </c>
      <c r="BJ32">
        <v>0.43</v>
      </c>
      <c r="BK32">
        <v>0.82</v>
      </c>
      <c r="BL32">
        <v>0.87</v>
      </c>
      <c r="BM32">
        <v>0.2</v>
      </c>
      <c r="BN32">
        <v>2.38</v>
      </c>
      <c r="BO32">
        <v>1.45</v>
      </c>
      <c r="BP32">
        <v>0.25</v>
      </c>
      <c r="BQ32">
        <v>2</v>
      </c>
      <c r="BR32">
        <v>1.1000000000000001</v>
      </c>
      <c r="BS32">
        <v>1.61</v>
      </c>
      <c r="BT32">
        <v>2.9693339999999999</v>
      </c>
      <c r="BU32">
        <v>1.341844</v>
      </c>
      <c r="BV32">
        <v>2.3522639999999999</v>
      </c>
      <c r="BW32">
        <v>1.840471</v>
      </c>
      <c r="BX32">
        <v>0.97984199999999999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1.0227E-2</v>
      </c>
      <c r="CE32">
        <v>0</v>
      </c>
      <c r="CF32">
        <v>0</v>
      </c>
      <c r="CG32">
        <v>0</v>
      </c>
      <c r="CH32">
        <v>0</v>
      </c>
      <c r="CI32">
        <v>7.6169999999999996E-3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2.5514770000000002</v>
      </c>
      <c r="CU32">
        <v>0</v>
      </c>
      <c r="CV32">
        <v>1.950442</v>
      </c>
      <c r="CW32">
        <v>1.362894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76.859792999999982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376.76467300000002</v>
      </c>
      <c r="L33">
        <v>345.14150000000001</v>
      </c>
      <c r="M33">
        <v>94.319981999999996</v>
      </c>
      <c r="N33">
        <v>120.69</v>
      </c>
      <c r="O33">
        <v>126.52</v>
      </c>
      <c r="P33">
        <v>106.22700500000001</v>
      </c>
      <c r="Q33">
        <v>12.087583</v>
      </c>
      <c r="R33">
        <v>25.382899999999999</v>
      </c>
      <c r="S33">
        <v>14.49649</v>
      </c>
      <c r="T33">
        <v>0.76556299999999999</v>
      </c>
      <c r="U33">
        <v>418.77</v>
      </c>
      <c r="V33">
        <v>13.526199999999999</v>
      </c>
      <c r="W33">
        <v>25.515799999999999</v>
      </c>
      <c r="X33">
        <v>112.72920000000001</v>
      </c>
      <c r="Y33">
        <v>0</v>
      </c>
      <c r="Z33">
        <v>13.1076</v>
      </c>
      <c r="AA33">
        <v>42.14808</v>
      </c>
      <c r="AB33">
        <v>43.635159999999999</v>
      </c>
      <c r="AC33">
        <v>31.709734000000001</v>
      </c>
      <c r="AD33">
        <v>29.745407</v>
      </c>
      <c r="AE33">
        <v>53.905351000000003</v>
      </c>
      <c r="AF33">
        <v>8.7128630000000005</v>
      </c>
      <c r="AG33">
        <v>42.615938</v>
      </c>
      <c r="AH33">
        <v>101.149098</v>
      </c>
      <c r="AI33">
        <v>16.667714</v>
      </c>
      <c r="AJ33">
        <v>0</v>
      </c>
      <c r="AK33">
        <v>59.738475999999999</v>
      </c>
      <c r="AL33">
        <v>83.664000000000001</v>
      </c>
      <c r="AM33">
        <v>17.179061999999998</v>
      </c>
      <c r="AN33">
        <v>0.85216999999999998</v>
      </c>
      <c r="AO33">
        <v>0</v>
      </c>
      <c r="AP33">
        <v>1.9215</v>
      </c>
      <c r="AQ33">
        <v>0</v>
      </c>
      <c r="AR33">
        <v>50.783999999999999</v>
      </c>
      <c r="AS33">
        <v>34.647410000000001</v>
      </c>
      <c r="AT33">
        <v>15.00001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76.955967999999999</v>
      </c>
      <c r="BA33">
        <f t="shared" si="1"/>
        <v>2517.0764370000011</v>
      </c>
      <c r="BB33">
        <v>30</v>
      </c>
      <c r="BD33">
        <v>6.05</v>
      </c>
      <c r="BE33">
        <v>1.94</v>
      </c>
      <c r="BF33">
        <v>3.03</v>
      </c>
      <c r="BG33">
        <v>1.85</v>
      </c>
      <c r="BH33">
        <v>9.33</v>
      </c>
      <c r="BI33">
        <v>0.86</v>
      </c>
      <c r="BJ33">
        <v>0.43</v>
      </c>
      <c r="BK33">
        <v>0.82</v>
      </c>
      <c r="BL33">
        <v>0.87</v>
      </c>
      <c r="BM33">
        <v>0.2</v>
      </c>
      <c r="BN33">
        <v>2.38</v>
      </c>
      <c r="BO33">
        <v>1.45</v>
      </c>
      <c r="BP33">
        <v>0.25</v>
      </c>
      <c r="BQ33">
        <v>2</v>
      </c>
      <c r="BR33">
        <v>1.1000000000000001</v>
      </c>
      <c r="BS33">
        <v>1.61</v>
      </c>
      <c r="BT33">
        <v>2.9693339999999999</v>
      </c>
      <c r="BU33">
        <v>1.341844</v>
      </c>
      <c r="BV33">
        <v>2.3522639999999999</v>
      </c>
      <c r="BW33">
        <v>1.9366460000000001</v>
      </c>
      <c r="BX33">
        <v>0.97984199999999999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1.0227E-2</v>
      </c>
      <c r="CE33">
        <v>0</v>
      </c>
      <c r="CF33">
        <v>0</v>
      </c>
      <c r="CG33">
        <v>0</v>
      </c>
      <c r="CH33">
        <v>0</v>
      </c>
      <c r="CI33">
        <v>7.6169999999999996E-3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2.5514770000000002</v>
      </c>
      <c r="CU33">
        <v>0</v>
      </c>
      <c r="CV33">
        <v>1.950442</v>
      </c>
      <c r="CW33">
        <v>1.362509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76.955967999999999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376.76467300000002</v>
      </c>
      <c r="L34">
        <v>345.14150000000001</v>
      </c>
      <c r="M34">
        <v>94.319981999999996</v>
      </c>
      <c r="N34">
        <v>120.69</v>
      </c>
      <c r="O34">
        <v>126.52</v>
      </c>
      <c r="P34">
        <v>106.22700500000001</v>
      </c>
      <c r="Q34">
        <v>12.087583</v>
      </c>
      <c r="R34">
        <v>25.382899999999999</v>
      </c>
      <c r="S34">
        <v>14.49649</v>
      </c>
      <c r="T34">
        <v>0.76556299999999999</v>
      </c>
      <c r="U34">
        <v>418.77</v>
      </c>
      <c r="V34">
        <v>13.526199999999999</v>
      </c>
      <c r="W34">
        <v>25.515799999999999</v>
      </c>
      <c r="X34">
        <v>112.72920000000001</v>
      </c>
      <c r="Y34">
        <v>0</v>
      </c>
      <c r="Z34">
        <v>13.1076</v>
      </c>
      <c r="AA34">
        <v>42.14808</v>
      </c>
      <c r="AB34">
        <v>43.635159999999999</v>
      </c>
      <c r="AC34">
        <v>31.709734000000001</v>
      </c>
      <c r="AD34">
        <v>29.745407</v>
      </c>
      <c r="AE34">
        <v>53.905351000000003</v>
      </c>
      <c r="AF34">
        <v>8.7128630000000005</v>
      </c>
      <c r="AG34">
        <v>42.615938</v>
      </c>
      <c r="AH34">
        <v>101.149098</v>
      </c>
      <c r="AI34">
        <v>16.667714</v>
      </c>
      <c r="AJ34">
        <v>0</v>
      </c>
      <c r="AK34">
        <v>59.738475999999999</v>
      </c>
      <c r="AL34">
        <v>83.664000000000001</v>
      </c>
      <c r="AM34">
        <v>17.179061999999998</v>
      </c>
      <c r="AN34">
        <v>0.85216999999999998</v>
      </c>
      <c r="AO34">
        <v>0</v>
      </c>
      <c r="AP34">
        <v>1.9215</v>
      </c>
      <c r="AQ34">
        <v>0</v>
      </c>
      <c r="AR34">
        <v>50.783999999999999</v>
      </c>
      <c r="AS34">
        <v>34.647410000000001</v>
      </c>
      <c r="AT34">
        <v>15.00001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76.962283999999997</v>
      </c>
      <c r="BA34">
        <f t="shared" si="1"/>
        <v>2517.082753000001</v>
      </c>
      <c r="BB34">
        <v>31</v>
      </c>
      <c r="BD34">
        <v>6.05</v>
      </c>
      <c r="BE34">
        <v>1.94</v>
      </c>
      <c r="BF34">
        <v>3.03</v>
      </c>
      <c r="BG34">
        <v>1.85</v>
      </c>
      <c r="BH34">
        <v>9.33</v>
      </c>
      <c r="BI34">
        <v>0.86</v>
      </c>
      <c r="BJ34">
        <v>0.43</v>
      </c>
      <c r="BK34">
        <v>0.82</v>
      </c>
      <c r="BL34">
        <v>0.87</v>
      </c>
      <c r="BM34">
        <v>0.2</v>
      </c>
      <c r="BN34">
        <v>2.38</v>
      </c>
      <c r="BO34">
        <v>1.45</v>
      </c>
      <c r="BP34">
        <v>0.25</v>
      </c>
      <c r="BQ34">
        <v>2</v>
      </c>
      <c r="BR34">
        <v>1.1000000000000001</v>
      </c>
      <c r="BS34">
        <v>1.61</v>
      </c>
      <c r="BT34">
        <v>2.9693339999999999</v>
      </c>
      <c r="BU34">
        <v>1.341844</v>
      </c>
      <c r="BV34">
        <v>2.3522639999999999</v>
      </c>
      <c r="BW34">
        <v>1.9429620000000001</v>
      </c>
      <c r="BX34">
        <v>0.97984199999999999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1.0227E-2</v>
      </c>
      <c r="CE34">
        <v>0</v>
      </c>
      <c r="CF34">
        <v>0</v>
      </c>
      <c r="CG34">
        <v>0</v>
      </c>
      <c r="CH34">
        <v>0</v>
      </c>
      <c r="CI34">
        <v>7.6169999999999996E-3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2.5514770000000002</v>
      </c>
      <c r="CU34">
        <v>0</v>
      </c>
      <c r="CV34">
        <v>1.950442</v>
      </c>
      <c r="CW34">
        <v>1.362509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76.962283999999997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376.76467300000002</v>
      </c>
      <c r="L35">
        <v>345.14150000000001</v>
      </c>
      <c r="M35">
        <v>94.319981999999996</v>
      </c>
      <c r="N35">
        <v>120.69</v>
      </c>
      <c r="O35">
        <v>126.52</v>
      </c>
      <c r="P35">
        <v>106.22700500000001</v>
      </c>
      <c r="Q35">
        <v>12.079639</v>
      </c>
      <c r="R35">
        <v>22.929649999999999</v>
      </c>
      <c r="S35">
        <v>14.49649</v>
      </c>
      <c r="T35">
        <v>0.76556299999999999</v>
      </c>
      <c r="U35">
        <v>418.77</v>
      </c>
      <c r="V35">
        <v>7.7675999999999998</v>
      </c>
      <c r="W35">
        <v>16.839200000000002</v>
      </c>
      <c r="X35">
        <v>77.470100000000002</v>
      </c>
      <c r="Y35">
        <v>0</v>
      </c>
      <c r="Z35">
        <v>13.1076</v>
      </c>
      <c r="AA35">
        <v>42.14808</v>
      </c>
      <c r="AB35">
        <v>43.635159999999999</v>
      </c>
      <c r="AC35">
        <v>31.709734000000001</v>
      </c>
      <c r="AD35">
        <v>29.745407</v>
      </c>
      <c r="AE35">
        <v>53.905351000000003</v>
      </c>
      <c r="AF35">
        <v>8.7128630000000005</v>
      </c>
      <c r="AG35">
        <v>42.615938</v>
      </c>
      <c r="AH35">
        <v>101.149098</v>
      </c>
      <c r="AI35">
        <v>16.667714</v>
      </c>
      <c r="AJ35">
        <v>0</v>
      </c>
      <c r="AK35">
        <v>59.738475999999999</v>
      </c>
      <c r="AL35">
        <v>83.664000000000001</v>
      </c>
      <c r="AM35">
        <v>17.179061999999998</v>
      </c>
      <c r="AN35">
        <v>0.85216999999999998</v>
      </c>
      <c r="AO35">
        <v>0</v>
      </c>
      <c r="AP35">
        <v>1.7934000000000001</v>
      </c>
      <c r="AQ35">
        <v>0</v>
      </c>
      <c r="AR35">
        <v>50.783999999999999</v>
      </c>
      <c r="AS35">
        <v>34.647410000000001</v>
      </c>
      <c r="AT35">
        <v>15.00001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76.922284000000005</v>
      </c>
      <c r="BA35">
        <f t="shared" si="1"/>
        <v>2464.7591590000011</v>
      </c>
      <c r="BB35">
        <v>32</v>
      </c>
      <c r="BD35">
        <v>6.05</v>
      </c>
      <c r="BE35">
        <v>1.94</v>
      </c>
      <c r="BF35">
        <v>2.99</v>
      </c>
      <c r="BG35">
        <v>1.85</v>
      </c>
      <c r="BH35">
        <v>9.33</v>
      </c>
      <c r="BI35">
        <v>0.86</v>
      </c>
      <c r="BJ35">
        <v>0.43</v>
      </c>
      <c r="BK35">
        <v>0.82</v>
      </c>
      <c r="BL35">
        <v>0.87</v>
      </c>
      <c r="BM35">
        <v>0.2</v>
      </c>
      <c r="BN35">
        <v>2.38</v>
      </c>
      <c r="BO35">
        <v>1.45</v>
      </c>
      <c r="BP35">
        <v>0.25</v>
      </c>
      <c r="BQ35">
        <v>2</v>
      </c>
      <c r="BR35">
        <v>1.1000000000000001</v>
      </c>
      <c r="BS35">
        <v>1.61</v>
      </c>
      <c r="BT35">
        <v>2.9693339999999999</v>
      </c>
      <c r="BU35">
        <v>1.341844</v>
      </c>
      <c r="BV35">
        <v>2.3522639999999999</v>
      </c>
      <c r="BW35">
        <v>1.9429620000000001</v>
      </c>
      <c r="BX35">
        <v>0.97984199999999999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1.0227E-2</v>
      </c>
      <c r="CE35">
        <v>0</v>
      </c>
      <c r="CF35">
        <v>0</v>
      </c>
      <c r="CG35">
        <v>0</v>
      </c>
      <c r="CH35">
        <v>0</v>
      </c>
      <c r="CI35">
        <v>7.6169999999999996E-3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2.5514770000000002</v>
      </c>
      <c r="CU35">
        <v>0</v>
      </c>
      <c r="CV35">
        <v>1.950442</v>
      </c>
      <c r="CW35">
        <v>1.362509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76.922284000000005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376.76467300000002</v>
      </c>
      <c r="L36">
        <v>345.14150000000001</v>
      </c>
      <c r="M36">
        <v>94.319981999999996</v>
      </c>
      <c r="N36">
        <v>120.69</v>
      </c>
      <c r="O36">
        <v>126.52</v>
      </c>
      <c r="P36">
        <v>106.22700500000001</v>
      </c>
      <c r="Q36">
        <v>12.079639</v>
      </c>
      <c r="R36">
        <v>22.929649999999999</v>
      </c>
      <c r="S36">
        <v>14.49649</v>
      </c>
      <c r="T36">
        <v>0.76556299999999999</v>
      </c>
      <c r="U36">
        <v>418.77</v>
      </c>
      <c r="V36">
        <v>7.7675999999999998</v>
      </c>
      <c r="W36">
        <v>16.839200000000002</v>
      </c>
      <c r="X36">
        <v>77.470100000000002</v>
      </c>
      <c r="Y36">
        <v>0</v>
      </c>
      <c r="Z36">
        <v>13.1076</v>
      </c>
      <c r="AA36">
        <v>42.14808</v>
      </c>
      <c r="AB36">
        <v>43.635159999999999</v>
      </c>
      <c r="AC36">
        <v>31.709734000000001</v>
      </c>
      <c r="AD36">
        <v>29.745407</v>
      </c>
      <c r="AE36">
        <v>53.905351000000003</v>
      </c>
      <c r="AF36">
        <v>8.7128630000000005</v>
      </c>
      <c r="AG36">
        <v>42.615938</v>
      </c>
      <c r="AH36">
        <v>101.149098</v>
      </c>
      <c r="AI36">
        <v>16.667714</v>
      </c>
      <c r="AJ36">
        <v>0</v>
      </c>
      <c r="AK36">
        <v>59.738475999999999</v>
      </c>
      <c r="AL36">
        <v>83.664000000000001</v>
      </c>
      <c r="AM36">
        <v>17.179061999999998</v>
      </c>
      <c r="AN36">
        <v>0.85216999999999998</v>
      </c>
      <c r="AO36">
        <v>0</v>
      </c>
      <c r="AP36">
        <v>1.7934000000000001</v>
      </c>
      <c r="AQ36">
        <v>0</v>
      </c>
      <c r="AR36">
        <v>50.783999999999999</v>
      </c>
      <c r="AS36">
        <v>34.647410000000001</v>
      </c>
      <c r="AT36">
        <v>15.00001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76.922284000000005</v>
      </c>
      <c r="BA36">
        <f t="shared" si="1"/>
        <v>2464.7591590000011</v>
      </c>
      <c r="BB36">
        <v>33</v>
      </c>
      <c r="BD36">
        <v>6.05</v>
      </c>
      <c r="BE36">
        <v>1.94</v>
      </c>
      <c r="BF36">
        <v>2.99</v>
      </c>
      <c r="BG36">
        <v>1.85</v>
      </c>
      <c r="BH36">
        <v>9.33</v>
      </c>
      <c r="BI36">
        <v>0.86</v>
      </c>
      <c r="BJ36">
        <v>0.43</v>
      </c>
      <c r="BK36">
        <v>0.82</v>
      </c>
      <c r="BL36">
        <v>0.87</v>
      </c>
      <c r="BM36">
        <v>0.2</v>
      </c>
      <c r="BN36">
        <v>2.38</v>
      </c>
      <c r="BO36">
        <v>1.45</v>
      </c>
      <c r="BP36">
        <v>0.25</v>
      </c>
      <c r="BQ36">
        <v>2</v>
      </c>
      <c r="BR36">
        <v>1.1000000000000001</v>
      </c>
      <c r="BS36">
        <v>1.61</v>
      </c>
      <c r="BT36">
        <v>2.9693339999999999</v>
      </c>
      <c r="BU36">
        <v>1.341844</v>
      </c>
      <c r="BV36">
        <v>2.3522639999999999</v>
      </c>
      <c r="BW36">
        <v>1.9429620000000001</v>
      </c>
      <c r="BX36">
        <v>0.97984199999999999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1.0227E-2</v>
      </c>
      <c r="CE36">
        <v>0</v>
      </c>
      <c r="CF36">
        <v>0</v>
      </c>
      <c r="CG36">
        <v>0</v>
      </c>
      <c r="CH36">
        <v>0</v>
      </c>
      <c r="CI36">
        <v>7.6169999999999996E-3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2.5514770000000002</v>
      </c>
      <c r="CU36">
        <v>0</v>
      </c>
      <c r="CV36">
        <v>1.950442</v>
      </c>
      <c r="CW36">
        <v>1.362509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76.922284000000005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376.76467300000002</v>
      </c>
      <c r="L37">
        <v>345.14150000000001</v>
      </c>
      <c r="M37">
        <v>79.966942000000003</v>
      </c>
      <c r="N37">
        <v>120.69</v>
      </c>
      <c r="O37">
        <v>126.52</v>
      </c>
      <c r="P37">
        <v>106.22700500000001</v>
      </c>
      <c r="Q37">
        <v>12.079639</v>
      </c>
      <c r="R37">
        <v>22.931788999999998</v>
      </c>
      <c r="S37">
        <v>14.49649</v>
      </c>
      <c r="T37">
        <v>0.76556299999999999</v>
      </c>
      <c r="U37">
        <v>418.77</v>
      </c>
      <c r="V37">
        <v>7.7675999999999998</v>
      </c>
      <c r="W37">
        <v>16.839200000000002</v>
      </c>
      <c r="X37">
        <v>77.470100000000002</v>
      </c>
      <c r="Y37">
        <v>0</v>
      </c>
      <c r="Z37">
        <v>13.1076</v>
      </c>
      <c r="AA37">
        <v>42.14808</v>
      </c>
      <c r="AB37">
        <v>43.635159999999999</v>
      </c>
      <c r="AC37">
        <v>31.709734000000001</v>
      </c>
      <c r="AD37">
        <v>29.745407</v>
      </c>
      <c r="AE37">
        <v>53.905351000000003</v>
      </c>
      <c r="AF37">
        <v>8.7128630000000005</v>
      </c>
      <c r="AG37">
        <v>42.615938</v>
      </c>
      <c r="AH37">
        <v>101.149098</v>
      </c>
      <c r="AI37">
        <v>16.667714</v>
      </c>
      <c r="AJ37">
        <v>0</v>
      </c>
      <c r="AK37">
        <v>59.738475999999999</v>
      </c>
      <c r="AL37">
        <v>83.664000000000001</v>
      </c>
      <c r="AM37">
        <v>17.179061999999998</v>
      </c>
      <c r="AN37">
        <v>0.85216999999999998</v>
      </c>
      <c r="AO37">
        <v>0</v>
      </c>
      <c r="AP37">
        <v>1.7934000000000001</v>
      </c>
      <c r="AQ37">
        <v>0</v>
      </c>
      <c r="AR37">
        <v>50.783999999999999</v>
      </c>
      <c r="AS37">
        <v>34.647410000000001</v>
      </c>
      <c r="AT37">
        <v>15.00001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76.922284000000005</v>
      </c>
      <c r="BA37">
        <f t="shared" si="1"/>
        <v>2450.4082580000008</v>
      </c>
      <c r="BB37">
        <v>34</v>
      </c>
      <c r="BD37">
        <v>6.05</v>
      </c>
      <c r="BE37">
        <v>1.94</v>
      </c>
      <c r="BF37">
        <v>2.99</v>
      </c>
      <c r="BG37">
        <v>1.85</v>
      </c>
      <c r="BH37">
        <v>9.33</v>
      </c>
      <c r="BI37">
        <v>0.86</v>
      </c>
      <c r="BJ37">
        <v>0.43</v>
      </c>
      <c r="BK37">
        <v>0.82</v>
      </c>
      <c r="BL37">
        <v>0.87</v>
      </c>
      <c r="BM37">
        <v>0.2</v>
      </c>
      <c r="BN37">
        <v>2.38</v>
      </c>
      <c r="BO37">
        <v>1.45</v>
      </c>
      <c r="BP37">
        <v>0.25</v>
      </c>
      <c r="BQ37">
        <v>2</v>
      </c>
      <c r="BR37">
        <v>1.1000000000000001</v>
      </c>
      <c r="BS37">
        <v>1.61</v>
      </c>
      <c r="BT37">
        <v>2.9693339999999999</v>
      </c>
      <c r="BU37">
        <v>1.341844</v>
      </c>
      <c r="BV37">
        <v>2.3522639999999999</v>
      </c>
      <c r="BW37">
        <v>1.9429620000000001</v>
      </c>
      <c r="BX37">
        <v>0.97984199999999999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1.0227E-2</v>
      </c>
      <c r="CE37">
        <v>0</v>
      </c>
      <c r="CF37">
        <v>0</v>
      </c>
      <c r="CG37">
        <v>0</v>
      </c>
      <c r="CH37">
        <v>0</v>
      </c>
      <c r="CI37">
        <v>7.6169999999999996E-3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2.5514770000000002</v>
      </c>
      <c r="CU37">
        <v>0</v>
      </c>
      <c r="CV37">
        <v>1.950442</v>
      </c>
      <c r="CW37">
        <v>1.362509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76.922284000000005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376.76467300000002</v>
      </c>
      <c r="L38">
        <v>345.14150000000001</v>
      </c>
      <c r="M38">
        <v>79.966942000000003</v>
      </c>
      <c r="N38">
        <v>120.69</v>
      </c>
      <c r="O38">
        <v>126.52</v>
      </c>
      <c r="P38">
        <v>106.22700500000001</v>
      </c>
      <c r="Q38">
        <v>12.079639</v>
      </c>
      <c r="R38">
        <v>22.931788999999998</v>
      </c>
      <c r="S38">
        <v>14.49649</v>
      </c>
      <c r="T38">
        <v>0.76556299999999999</v>
      </c>
      <c r="U38">
        <v>418.77</v>
      </c>
      <c r="V38">
        <v>7.7675999999999998</v>
      </c>
      <c r="W38">
        <v>16.839200000000002</v>
      </c>
      <c r="X38">
        <v>77.470100000000002</v>
      </c>
      <c r="Y38">
        <v>0</v>
      </c>
      <c r="Z38">
        <v>13.1076</v>
      </c>
      <c r="AA38">
        <v>42.14808</v>
      </c>
      <c r="AB38">
        <v>43.635159999999999</v>
      </c>
      <c r="AC38">
        <v>31.709734000000001</v>
      </c>
      <c r="AD38">
        <v>29.745407</v>
      </c>
      <c r="AE38">
        <v>53.905351000000003</v>
      </c>
      <c r="AF38">
        <v>8.7128630000000005</v>
      </c>
      <c r="AG38">
        <v>42.615938</v>
      </c>
      <c r="AH38">
        <v>101.149098</v>
      </c>
      <c r="AI38">
        <v>16.667714</v>
      </c>
      <c r="AJ38">
        <v>0</v>
      </c>
      <c r="AK38">
        <v>59.738475999999999</v>
      </c>
      <c r="AL38">
        <v>83.664000000000001</v>
      </c>
      <c r="AM38">
        <v>17.179061999999998</v>
      </c>
      <c r="AN38">
        <v>0.85216999999999998</v>
      </c>
      <c r="AO38">
        <v>0</v>
      </c>
      <c r="AP38">
        <v>1.7934000000000001</v>
      </c>
      <c r="AQ38">
        <v>0</v>
      </c>
      <c r="AR38">
        <v>50.783999999999999</v>
      </c>
      <c r="AS38">
        <v>34.647410000000001</v>
      </c>
      <c r="AT38">
        <v>15.00001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76.922284000000005</v>
      </c>
      <c r="BA38">
        <f t="shared" si="1"/>
        <v>2450.4082580000008</v>
      </c>
      <c r="BB38">
        <v>35</v>
      </c>
      <c r="BD38">
        <v>6.05</v>
      </c>
      <c r="BE38">
        <v>1.94</v>
      </c>
      <c r="BF38">
        <v>2.99</v>
      </c>
      <c r="BG38">
        <v>1.85</v>
      </c>
      <c r="BH38">
        <v>9.33</v>
      </c>
      <c r="BI38">
        <v>0.86</v>
      </c>
      <c r="BJ38">
        <v>0.43</v>
      </c>
      <c r="BK38">
        <v>0.82</v>
      </c>
      <c r="BL38">
        <v>0.87</v>
      </c>
      <c r="BM38">
        <v>0.2</v>
      </c>
      <c r="BN38">
        <v>2.38</v>
      </c>
      <c r="BO38">
        <v>1.45</v>
      </c>
      <c r="BP38">
        <v>0.25</v>
      </c>
      <c r="BQ38">
        <v>2</v>
      </c>
      <c r="BR38">
        <v>1.1000000000000001</v>
      </c>
      <c r="BS38">
        <v>1.61</v>
      </c>
      <c r="BT38">
        <v>2.9693339999999999</v>
      </c>
      <c r="BU38">
        <v>1.341844</v>
      </c>
      <c r="BV38">
        <v>2.3522639999999999</v>
      </c>
      <c r="BW38">
        <v>1.9429620000000001</v>
      </c>
      <c r="BX38">
        <v>0.97984199999999999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1.0227E-2</v>
      </c>
      <c r="CE38">
        <v>0</v>
      </c>
      <c r="CF38">
        <v>0</v>
      </c>
      <c r="CG38">
        <v>0</v>
      </c>
      <c r="CH38">
        <v>0</v>
      </c>
      <c r="CI38">
        <v>7.6169999999999996E-3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2.5514770000000002</v>
      </c>
      <c r="CU38">
        <v>0</v>
      </c>
      <c r="CV38">
        <v>1.950442</v>
      </c>
      <c r="CW38">
        <v>1.372946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76.922284000000005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376.89387399999998</v>
      </c>
      <c r="L39">
        <v>339.14150000000001</v>
      </c>
      <c r="M39">
        <v>79.966942000000003</v>
      </c>
      <c r="N39">
        <v>120.69</v>
      </c>
      <c r="O39">
        <v>126.52</v>
      </c>
      <c r="P39">
        <v>106.22700500000001</v>
      </c>
      <c r="Q39">
        <v>12.07981</v>
      </c>
      <c r="R39">
        <v>23.230184000000001</v>
      </c>
      <c r="S39">
        <v>14.49649</v>
      </c>
      <c r="T39">
        <v>0.76556299999999999</v>
      </c>
      <c r="U39">
        <v>418.77</v>
      </c>
      <c r="V39">
        <v>7.7675999999999998</v>
      </c>
      <c r="W39">
        <v>16.839200000000002</v>
      </c>
      <c r="X39">
        <v>114.26090000000001</v>
      </c>
      <c r="Y39">
        <v>0</v>
      </c>
      <c r="Z39">
        <v>13.1076</v>
      </c>
      <c r="AA39">
        <v>42.14808</v>
      </c>
      <c r="AB39">
        <v>43.635159999999999</v>
      </c>
      <c r="AC39">
        <v>31.709734000000001</v>
      </c>
      <c r="AD39">
        <v>29.745407</v>
      </c>
      <c r="AE39">
        <v>53.905351000000003</v>
      </c>
      <c r="AF39">
        <v>8.7128630000000005</v>
      </c>
      <c r="AG39">
        <v>42.615938</v>
      </c>
      <c r="AH39">
        <v>101.149098</v>
      </c>
      <c r="AI39">
        <v>16.667714</v>
      </c>
      <c r="AJ39">
        <v>0</v>
      </c>
      <c r="AK39">
        <v>59.738475999999999</v>
      </c>
      <c r="AL39">
        <v>83.664000000000001</v>
      </c>
      <c r="AM39">
        <v>17.179061999999998</v>
      </c>
      <c r="AN39">
        <v>0.85216999999999998</v>
      </c>
      <c r="AO39">
        <v>0</v>
      </c>
      <c r="AP39">
        <v>1.7934000000000001</v>
      </c>
      <c r="AQ39">
        <v>0</v>
      </c>
      <c r="AR39">
        <v>50.783999999999999</v>
      </c>
      <c r="AS39">
        <v>35.652698999999998</v>
      </c>
      <c r="AT39">
        <v>15.00001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76.769804999999977</v>
      </c>
      <c r="BA39">
        <f t="shared" si="1"/>
        <v>2482.4796350000006</v>
      </c>
      <c r="BB39">
        <v>36</v>
      </c>
      <c r="BD39">
        <v>6.05</v>
      </c>
      <c r="BE39">
        <v>1.94</v>
      </c>
      <c r="BF39">
        <v>2.99</v>
      </c>
      <c r="BG39">
        <v>1.85</v>
      </c>
      <c r="BH39">
        <v>9.33</v>
      </c>
      <c r="BI39">
        <v>0.86</v>
      </c>
      <c r="BJ39">
        <v>0.43</v>
      </c>
      <c r="BK39">
        <v>0.82</v>
      </c>
      <c r="BL39">
        <v>0.87</v>
      </c>
      <c r="BM39">
        <v>0.2</v>
      </c>
      <c r="BN39">
        <v>2.38</v>
      </c>
      <c r="BO39">
        <v>1.45</v>
      </c>
      <c r="BP39">
        <v>0.25</v>
      </c>
      <c r="BQ39">
        <v>2</v>
      </c>
      <c r="BR39">
        <v>1.1000000000000001</v>
      </c>
      <c r="BS39">
        <v>1.61</v>
      </c>
      <c r="BT39">
        <v>2.8168549999999999</v>
      </c>
      <c r="BU39">
        <v>1.341844</v>
      </c>
      <c r="BV39">
        <v>2.3522639999999999</v>
      </c>
      <c r="BW39">
        <v>1.9429620000000001</v>
      </c>
      <c r="BX39">
        <v>0.97984199999999999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1.0227E-2</v>
      </c>
      <c r="CE39">
        <v>0</v>
      </c>
      <c r="CF39">
        <v>0</v>
      </c>
      <c r="CG39">
        <v>0</v>
      </c>
      <c r="CH39">
        <v>0</v>
      </c>
      <c r="CI39">
        <v>7.6169999999999996E-3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2.5514770000000002</v>
      </c>
      <c r="CU39">
        <v>0</v>
      </c>
      <c r="CV39">
        <v>1.950442</v>
      </c>
      <c r="CW39">
        <v>1.372946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76.769804999999977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376.87669299999999</v>
      </c>
      <c r="L40">
        <v>339.14150000000001</v>
      </c>
      <c r="M40">
        <v>79.966942000000003</v>
      </c>
      <c r="N40">
        <v>120.69</v>
      </c>
      <c r="O40">
        <v>126.52</v>
      </c>
      <c r="P40">
        <v>106.22700500000001</v>
      </c>
      <c r="Q40">
        <v>12.07981</v>
      </c>
      <c r="R40">
        <v>23.230184000000001</v>
      </c>
      <c r="S40">
        <v>14.49649</v>
      </c>
      <c r="T40">
        <v>0.76556299999999999</v>
      </c>
      <c r="U40">
        <v>418.77</v>
      </c>
      <c r="V40">
        <v>7.7675999999999998</v>
      </c>
      <c r="W40">
        <v>16.839200000000002</v>
      </c>
      <c r="X40">
        <v>114.26090000000001</v>
      </c>
      <c r="Y40">
        <v>0</v>
      </c>
      <c r="Z40">
        <v>13.1076</v>
      </c>
      <c r="AA40">
        <v>42.14808</v>
      </c>
      <c r="AB40">
        <v>43.635159999999999</v>
      </c>
      <c r="AC40">
        <v>31.709734000000001</v>
      </c>
      <c r="AD40">
        <v>29.745407</v>
      </c>
      <c r="AE40">
        <v>53.905351000000003</v>
      </c>
      <c r="AF40">
        <v>8.7128630000000005</v>
      </c>
      <c r="AG40">
        <v>42.615938</v>
      </c>
      <c r="AH40">
        <v>101.149098</v>
      </c>
      <c r="AI40">
        <v>16.667714</v>
      </c>
      <c r="AJ40">
        <v>0</v>
      </c>
      <c r="AK40">
        <v>59.738475999999999</v>
      </c>
      <c r="AL40">
        <v>83.664000000000001</v>
      </c>
      <c r="AM40">
        <v>17.179061999999998</v>
      </c>
      <c r="AN40">
        <v>0.85216999999999998</v>
      </c>
      <c r="AO40">
        <v>0</v>
      </c>
      <c r="AP40">
        <v>1.7934000000000001</v>
      </c>
      <c r="AQ40">
        <v>0</v>
      </c>
      <c r="AR40">
        <v>52.991999999999997</v>
      </c>
      <c r="AS40">
        <v>35.652698999999998</v>
      </c>
      <c r="AT40">
        <v>15.00001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76.614665999999986</v>
      </c>
      <c r="BA40">
        <f t="shared" si="1"/>
        <v>2484.5153150000006</v>
      </c>
      <c r="BB40">
        <v>37</v>
      </c>
      <c r="BD40">
        <v>6.05</v>
      </c>
      <c r="BE40">
        <v>1.94</v>
      </c>
      <c r="BF40">
        <v>2.99</v>
      </c>
      <c r="BG40">
        <v>1.85</v>
      </c>
      <c r="BH40">
        <v>9.33</v>
      </c>
      <c r="BI40">
        <v>0.86</v>
      </c>
      <c r="BJ40">
        <v>0.43</v>
      </c>
      <c r="BK40">
        <v>0.82</v>
      </c>
      <c r="BL40">
        <v>0.87</v>
      </c>
      <c r="BM40">
        <v>0.2</v>
      </c>
      <c r="BN40">
        <v>2.38</v>
      </c>
      <c r="BO40">
        <v>1.45</v>
      </c>
      <c r="BP40">
        <v>0.25</v>
      </c>
      <c r="BQ40">
        <v>2</v>
      </c>
      <c r="BR40">
        <v>1.1000000000000001</v>
      </c>
      <c r="BS40">
        <v>1.61</v>
      </c>
      <c r="BT40">
        <v>2.6617160000000002</v>
      </c>
      <c r="BU40">
        <v>1.341844</v>
      </c>
      <c r="BV40">
        <v>2.3522639999999999</v>
      </c>
      <c r="BW40">
        <v>1.9429620000000001</v>
      </c>
      <c r="BX40">
        <v>0.97984199999999999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1.0227E-2</v>
      </c>
      <c r="CE40">
        <v>0</v>
      </c>
      <c r="CF40">
        <v>0</v>
      </c>
      <c r="CG40">
        <v>0</v>
      </c>
      <c r="CH40">
        <v>0</v>
      </c>
      <c r="CI40">
        <v>7.6169999999999996E-3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2.5514770000000002</v>
      </c>
      <c r="CU40">
        <v>0</v>
      </c>
      <c r="CV40">
        <v>1.950442</v>
      </c>
      <c r="CW40">
        <v>1.372946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76.614665999999986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377.040503</v>
      </c>
      <c r="L41">
        <v>377.14150000000001</v>
      </c>
      <c r="M41">
        <v>79.966942000000003</v>
      </c>
      <c r="N41">
        <v>120.69</v>
      </c>
      <c r="O41">
        <v>126.52</v>
      </c>
      <c r="P41">
        <v>106.22700500000001</v>
      </c>
      <c r="Q41">
        <v>12.081848000000001</v>
      </c>
      <c r="R41">
        <v>26.1129</v>
      </c>
      <c r="S41">
        <v>14.621918000000001</v>
      </c>
      <c r="T41">
        <v>0.76590999999999998</v>
      </c>
      <c r="U41">
        <v>418.77</v>
      </c>
      <c r="V41">
        <v>14.127599999999999</v>
      </c>
      <c r="W41">
        <v>25.515799999999999</v>
      </c>
      <c r="X41">
        <v>147.515625</v>
      </c>
      <c r="Y41">
        <v>0</v>
      </c>
      <c r="Z41">
        <v>13.1076</v>
      </c>
      <c r="AA41">
        <v>42.14808</v>
      </c>
      <c r="AB41">
        <v>43.635159999999999</v>
      </c>
      <c r="AC41">
        <v>31.709734000000001</v>
      </c>
      <c r="AD41">
        <v>29.745407</v>
      </c>
      <c r="AE41">
        <v>53.905351000000003</v>
      </c>
      <c r="AF41">
        <v>8.7128630000000005</v>
      </c>
      <c r="AG41">
        <v>42.615938</v>
      </c>
      <c r="AH41">
        <v>101.149098</v>
      </c>
      <c r="AI41">
        <v>16.667714</v>
      </c>
      <c r="AJ41">
        <v>0</v>
      </c>
      <c r="AK41">
        <v>59.738475999999999</v>
      </c>
      <c r="AL41">
        <v>83.664000000000001</v>
      </c>
      <c r="AM41">
        <v>17.179061999999998</v>
      </c>
      <c r="AN41">
        <v>0.85216999999999998</v>
      </c>
      <c r="AO41">
        <v>0</v>
      </c>
      <c r="AP41">
        <v>1.7934000000000001</v>
      </c>
      <c r="AQ41">
        <v>0</v>
      </c>
      <c r="AR41">
        <v>52.991999999999997</v>
      </c>
      <c r="AS41">
        <v>34.647410000000001</v>
      </c>
      <c r="AT41">
        <v>15.00001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76.614665999999986</v>
      </c>
      <c r="BA41">
        <f t="shared" si="1"/>
        <v>2572.9756900000011</v>
      </c>
      <c r="BB41">
        <v>38</v>
      </c>
      <c r="BD41">
        <v>6.05</v>
      </c>
      <c r="BE41">
        <v>1.94</v>
      </c>
      <c r="BF41">
        <v>2.99</v>
      </c>
      <c r="BG41">
        <v>1.85</v>
      </c>
      <c r="BH41">
        <v>9.33</v>
      </c>
      <c r="BI41">
        <v>0.86</v>
      </c>
      <c r="BJ41">
        <v>0.43</v>
      </c>
      <c r="BK41">
        <v>0.82</v>
      </c>
      <c r="BL41">
        <v>0.87</v>
      </c>
      <c r="BM41">
        <v>0.2</v>
      </c>
      <c r="BN41">
        <v>2.38</v>
      </c>
      <c r="BO41">
        <v>1.45</v>
      </c>
      <c r="BP41">
        <v>0.25</v>
      </c>
      <c r="BQ41">
        <v>2</v>
      </c>
      <c r="BR41">
        <v>1.1000000000000001</v>
      </c>
      <c r="BS41">
        <v>1.61</v>
      </c>
      <c r="BT41">
        <v>2.6617160000000002</v>
      </c>
      <c r="BU41">
        <v>1.341844</v>
      </c>
      <c r="BV41">
        <v>2.3522639999999999</v>
      </c>
      <c r="BW41">
        <v>1.9429620000000001</v>
      </c>
      <c r="BX41">
        <v>0.97984199999999999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1.0227E-2</v>
      </c>
      <c r="CE41">
        <v>0</v>
      </c>
      <c r="CF41">
        <v>0</v>
      </c>
      <c r="CG41">
        <v>0</v>
      </c>
      <c r="CH41">
        <v>0</v>
      </c>
      <c r="CI41">
        <v>7.6169999999999996E-3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2.5514770000000002</v>
      </c>
      <c r="CU41">
        <v>0</v>
      </c>
      <c r="CV41">
        <v>1.950442</v>
      </c>
      <c r="CW41">
        <v>1.3733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76.614665999999986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377.02344199999999</v>
      </c>
      <c r="L42">
        <v>377.14150000000001</v>
      </c>
      <c r="M42">
        <v>79.966942000000003</v>
      </c>
      <c r="N42">
        <v>120.69</v>
      </c>
      <c r="O42">
        <v>126.52</v>
      </c>
      <c r="P42">
        <v>106.22700500000001</v>
      </c>
      <c r="Q42">
        <v>12.081848000000001</v>
      </c>
      <c r="R42">
        <v>26.1129</v>
      </c>
      <c r="S42">
        <v>14.621918000000001</v>
      </c>
      <c r="T42">
        <v>0.76590999999999998</v>
      </c>
      <c r="U42">
        <v>418.77</v>
      </c>
      <c r="V42">
        <v>14.127599999999999</v>
      </c>
      <c r="W42">
        <v>25.515799999999999</v>
      </c>
      <c r="X42">
        <v>147.515625</v>
      </c>
      <c r="Y42">
        <v>0</v>
      </c>
      <c r="Z42">
        <v>13.1076</v>
      </c>
      <c r="AA42">
        <v>42.14808</v>
      </c>
      <c r="AB42">
        <v>43.635159999999999</v>
      </c>
      <c r="AC42">
        <v>31.709734000000001</v>
      </c>
      <c r="AD42">
        <v>29.745407</v>
      </c>
      <c r="AE42">
        <v>53.905351000000003</v>
      </c>
      <c r="AF42">
        <v>8.7128630000000005</v>
      </c>
      <c r="AG42">
        <v>42.615938</v>
      </c>
      <c r="AH42">
        <v>101.149098</v>
      </c>
      <c r="AI42">
        <v>16.667714</v>
      </c>
      <c r="AJ42">
        <v>0</v>
      </c>
      <c r="AK42">
        <v>59.738475999999999</v>
      </c>
      <c r="AL42">
        <v>83.664000000000001</v>
      </c>
      <c r="AM42">
        <v>17.179061999999998</v>
      </c>
      <c r="AN42">
        <v>0.85216999999999998</v>
      </c>
      <c r="AO42">
        <v>0</v>
      </c>
      <c r="AP42">
        <v>1.7934000000000001</v>
      </c>
      <c r="AQ42">
        <v>0</v>
      </c>
      <c r="AR42">
        <v>50.783999999999999</v>
      </c>
      <c r="AS42">
        <v>34.647410000000001</v>
      </c>
      <c r="AT42">
        <v>15.00001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76.354665999999995</v>
      </c>
      <c r="BA42">
        <f t="shared" si="1"/>
        <v>2570.4906290000013</v>
      </c>
      <c r="BB42">
        <v>39</v>
      </c>
      <c r="BD42">
        <v>6.05</v>
      </c>
      <c r="BE42">
        <v>1.94</v>
      </c>
      <c r="BF42">
        <v>2.99</v>
      </c>
      <c r="BG42">
        <v>1.85</v>
      </c>
      <c r="BH42">
        <v>9.33</v>
      </c>
      <c r="BI42">
        <v>0.59</v>
      </c>
      <c r="BJ42">
        <v>0.44</v>
      </c>
      <c r="BK42">
        <v>0.82</v>
      </c>
      <c r="BL42">
        <v>0.87</v>
      </c>
      <c r="BM42">
        <v>0.2</v>
      </c>
      <c r="BN42">
        <v>2.38</v>
      </c>
      <c r="BO42">
        <v>1.45</v>
      </c>
      <c r="BP42">
        <v>0.25</v>
      </c>
      <c r="BQ42">
        <v>2</v>
      </c>
      <c r="BR42">
        <v>1.1000000000000001</v>
      </c>
      <c r="BS42">
        <v>1.61</v>
      </c>
      <c r="BT42">
        <v>2.6617160000000002</v>
      </c>
      <c r="BU42">
        <v>1.341844</v>
      </c>
      <c r="BV42">
        <v>2.3522639999999999</v>
      </c>
      <c r="BW42">
        <v>1.9429620000000001</v>
      </c>
      <c r="BX42">
        <v>0.97984199999999999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1.0227E-2</v>
      </c>
      <c r="CE42">
        <v>0</v>
      </c>
      <c r="CF42">
        <v>0</v>
      </c>
      <c r="CG42">
        <v>0</v>
      </c>
      <c r="CH42">
        <v>0</v>
      </c>
      <c r="CI42">
        <v>7.6169999999999996E-3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2.5514770000000002</v>
      </c>
      <c r="CU42">
        <v>0</v>
      </c>
      <c r="CV42">
        <v>1.950442</v>
      </c>
      <c r="CW42">
        <v>1.3733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76.354665999999995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377.34369199999998</v>
      </c>
      <c r="L43">
        <v>339.14150000000001</v>
      </c>
      <c r="M43">
        <v>79.966942000000003</v>
      </c>
      <c r="N43">
        <v>120.69</v>
      </c>
      <c r="O43">
        <v>126.52</v>
      </c>
      <c r="P43">
        <v>106.22700500000001</v>
      </c>
      <c r="Q43">
        <v>12.081848000000001</v>
      </c>
      <c r="R43">
        <v>23.388544</v>
      </c>
      <c r="S43">
        <v>14.621918000000001</v>
      </c>
      <c r="T43">
        <v>0.76590999999999998</v>
      </c>
      <c r="U43">
        <v>418.77</v>
      </c>
      <c r="V43">
        <v>14.127599999999999</v>
      </c>
      <c r="W43">
        <v>25.515799999999999</v>
      </c>
      <c r="X43">
        <v>147.515625</v>
      </c>
      <c r="Y43">
        <v>0</v>
      </c>
      <c r="Z43">
        <v>19.6614</v>
      </c>
      <c r="AA43">
        <v>42.14808</v>
      </c>
      <c r="AB43">
        <v>43.635159999999999</v>
      </c>
      <c r="AC43">
        <v>31.709734000000001</v>
      </c>
      <c r="AD43">
        <v>19.830271</v>
      </c>
      <c r="AE43">
        <v>53.905351000000003</v>
      </c>
      <c r="AF43">
        <v>8.7128630000000005</v>
      </c>
      <c r="AG43">
        <v>42.615938</v>
      </c>
      <c r="AH43">
        <v>101.149098</v>
      </c>
      <c r="AI43">
        <v>16.667714</v>
      </c>
      <c r="AJ43">
        <v>0</v>
      </c>
      <c r="AK43">
        <v>59.738475999999999</v>
      </c>
      <c r="AL43">
        <v>84.128799999999998</v>
      </c>
      <c r="AM43">
        <v>17.179061999999998</v>
      </c>
      <c r="AN43">
        <v>0.85216999999999998</v>
      </c>
      <c r="AO43">
        <v>0</v>
      </c>
      <c r="AP43">
        <v>1.7934000000000001</v>
      </c>
      <c r="AQ43">
        <v>0</v>
      </c>
      <c r="AR43">
        <v>50.783999999999999</v>
      </c>
      <c r="AS43">
        <v>34.647410000000001</v>
      </c>
      <c r="AT43">
        <v>15.00001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76.354665999999995</v>
      </c>
      <c r="BA43">
        <f t="shared" si="1"/>
        <v>2527.1899870000007</v>
      </c>
      <c r="BB43">
        <v>40</v>
      </c>
      <c r="BD43">
        <v>6.05</v>
      </c>
      <c r="BE43">
        <v>1.94</v>
      </c>
      <c r="BF43">
        <v>2.99</v>
      </c>
      <c r="BG43">
        <v>1.85</v>
      </c>
      <c r="BH43">
        <v>9.33</v>
      </c>
      <c r="BI43">
        <v>0.59</v>
      </c>
      <c r="BJ43">
        <v>0.44</v>
      </c>
      <c r="BK43">
        <v>0.82</v>
      </c>
      <c r="BL43">
        <v>0.87</v>
      </c>
      <c r="BM43">
        <v>0.2</v>
      </c>
      <c r="BN43">
        <v>2.38</v>
      </c>
      <c r="BO43">
        <v>1.45</v>
      </c>
      <c r="BP43">
        <v>0.25</v>
      </c>
      <c r="BQ43">
        <v>2</v>
      </c>
      <c r="BR43">
        <v>1.1000000000000001</v>
      </c>
      <c r="BS43">
        <v>1.61</v>
      </c>
      <c r="BT43">
        <v>2.6617160000000002</v>
      </c>
      <c r="BU43">
        <v>1.341844</v>
      </c>
      <c r="BV43">
        <v>2.3522639999999999</v>
      </c>
      <c r="BW43">
        <v>1.9429620000000001</v>
      </c>
      <c r="BX43">
        <v>0.97984199999999999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1.0227E-2</v>
      </c>
      <c r="CE43">
        <v>0</v>
      </c>
      <c r="CF43">
        <v>0</v>
      </c>
      <c r="CG43">
        <v>0</v>
      </c>
      <c r="CH43">
        <v>0</v>
      </c>
      <c r="CI43">
        <v>7.6169999999999996E-3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2.5514770000000002</v>
      </c>
      <c r="CU43">
        <v>0</v>
      </c>
      <c r="CV43">
        <v>1.950442</v>
      </c>
      <c r="CW43">
        <v>1.3733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76.354665999999995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377.32687800000002</v>
      </c>
      <c r="L44">
        <v>339.14150000000001</v>
      </c>
      <c r="M44">
        <v>79.966942000000003</v>
      </c>
      <c r="N44">
        <v>120.69</v>
      </c>
      <c r="O44">
        <v>126.52</v>
      </c>
      <c r="P44">
        <v>106.22700500000001</v>
      </c>
      <c r="Q44">
        <v>12.081848000000001</v>
      </c>
      <c r="R44">
        <v>23.433085999999999</v>
      </c>
      <c r="S44">
        <v>14.621918000000001</v>
      </c>
      <c r="T44">
        <v>0.76590999999999998</v>
      </c>
      <c r="U44">
        <v>418.77</v>
      </c>
      <c r="V44">
        <v>14.127599999999999</v>
      </c>
      <c r="W44">
        <v>25.515799999999999</v>
      </c>
      <c r="X44">
        <v>147.515625</v>
      </c>
      <c r="Y44">
        <v>0</v>
      </c>
      <c r="Z44">
        <v>19.6614</v>
      </c>
      <c r="AA44">
        <v>42.14808</v>
      </c>
      <c r="AB44">
        <v>43.635159999999999</v>
      </c>
      <c r="AC44">
        <v>31.709734000000001</v>
      </c>
      <c r="AD44">
        <v>19.830271</v>
      </c>
      <c r="AE44">
        <v>53.905351000000003</v>
      </c>
      <c r="AF44">
        <v>8.7128630000000005</v>
      </c>
      <c r="AG44">
        <v>42.615938</v>
      </c>
      <c r="AH44">
        <v>101.149098</v>
      </c>
      <c r="AI44">
        <v>16.667714</v>
      </c>
      <c r="AJ44">
        <v>0</v>
      </c>
      <c r="AK44">
        <v>59.738475999999999</v>
      </c>
      <c r="AL44">
        <v>84.128799999999998</v>
      </c>
      <c r="AM44">
        <v>17.179061999999998</v>
      </c>
      <c r="AN44">
        <v>0.85216999999999998</v>
      </c>
      <c r="AO44">
        <v>0</v>
      </c>
      <c r="AP44">
        <v>1.7934000000000001</v>
      </c>
      <c r="AQ44">
        <v>0</v>
      </c>
      <c r="AR44">
        <v>50.783999999999999</v>
      </c>
      <c r="AS44">
        <v>34.647410000000001</v>
      </c>
      <c r="AT44">
        <v>15.00001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76.404666000000006</v>
      </c>
      <c r="BA44">
        <f t="shared" si="1"/>
        <v>2527.2677150000009</v>
      </c>
      <c r="BB44">
        <v>41</v>
      </c>
      <c r="BD44">
        <v>6.05</v>
      </c>
      <c r="BE44">
        <v>1.94</v>
      </c>
      <c r="BF44">
        <v>2.99</v>
      </c>
      <c r="BG44">
        <v>1.85</v>
      </c>
      <c r="BH44">
        <v>9.33</v>
      </c>
      <c r="BI44">
        <v>0.62</v>
      </c>
      <c r="BJ44">
        <v>0.46</v>
      </c>
      <c r="BK44">
        <v>0.82</v>
      </c>
      <c r="BL44">
        <v>0.87</v>
      </c>
      <c r="BM44">
        <v>0.2</v>
      </c>
      <c r="BN44">
        <v>2.38</v>
      </c>
      <c r="BO44">
        <v>1.45</v>
      </c>
      <c r="BP44">
        <v>0.25</v>
      </c>
      <c r="BQ44">
        <v>2</v>
      </c>
      <c r="BR44">
        <v>1.1000000000000001</v>
      </c>
      <c r="BS44">
        <v>1.61</v>
      </c>
      <c r="BT44">
        <v>2.6617160000000002</v>
      </c>
      <c r="BU44">
        <v>1.341844</v>
      </c>
      <c r="BV44">
        <v>2.3522639999999999</v>
      </c>
      <c r="BW44">
        <v>1.9429620000000001</v>
      </c>
      <c r="BX44">
        <v>0.97984199999999999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1.0227E-2</v>
      </c>
      <c r="CE44">
        <v>0</v>
      </c>
      <c r="CF44">
        <v>0</v>
      </c>
      <c r="CG44">
        <v>0</v>
      </c>
      <c r="CH44">
        <v>0</v>
      </c>
      <c r="CI44">
        <v>7.6169999999999996E-3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2.5514770000000002</v>
      </c>
      <c r="CU44">
        <v>0</v>
      </c>
      <c r="CV44">
        <v>1.950442</v>
      </c>
      <c r="CW44">
        <v>1.3733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76.404666000000006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377.34369199999998</v>
      </c>
      <c r="L45">
        <v>328.78149999999999</v>
      </c>
      <c r="M45">
        <v>79.966942000000003</v>
      </c>
      <c r="N45">
        <v>120.69</v>
      </c>
      <c r="O45">
        <v>126.52</v>
      </c>
      <c r="P45">
        <v>106.22700500000001</v>
      </c>
      <c r="Q45">
        <v>12.081848000000001</v>
      </c>
      <c r="R45">
        <v>23.017948000000001</v>
      </c>
      <c r="S45">
        <v>14.621918000000001</v>
      </c>
      <c r="T45">
        <v>0.76590999999999998</v>
      </c>
      <c r="U45">
        <v>418.77</v>
      </c>
      <c r="V45">
        <v>14.127599999999999</v>
      </c>
      <c r="W45">
        <v>25.515799999999999</v>
      </c>
      <c r="X45">
        <v>147.515625</v>
      </c>
      <c r="Y45">
        <v>0</v>
      </c>
      <c r="Z45">
        <v>19.6614</v>
      </c>
      <c r="AA45">
        <v>42.14808</v>
      </c>
      <c r="AB45">
        <v>43.635159999999999</v>
      </c>
      <c r="AC45">
        <v>31.709734000000001</v>
      </c>
      <c r="AD45">
        <v>19.830271</v>
      </c>
      <c r="AE45">
        <v>53.905351000000003</v>
      </c>
      <c r="AF45">
        <v>8.7128630000000005</v>
      </c>
      <c r="AG45">
        <v>42.615938</v>
      </c>
      <c r="AH45">
        <v>101.149098</v>
      </c>
      <c r="AI45">
        <v>16.667714</v>
      </c>
      <c r="AJ45">
        <v>0</v>
      </c>
      <c r="AK45">
        <v>59.738475999999999</v>
      </c>
      <c r="AL45">
        <v>84.128799999999998</v>
      </c>
      <c r="AM45">
        <v>17.179061999999998</v>
      </c>
      <c r="AN45">
        <v>0.97390900000000002</v>
      </c>
      <c r="AO45">
        <v>0</v>
      </c>
      <c r="AP45">
        <v>1.7934000000000001</v>
      </c>
      <c r="AQ45">
        <v>0</v>
      </c>
      <c r="AR45">
        <v>50.783999999999999</v>
      </c>
      <c r="AS45">
        <v>34.647410000000001</v>
      </c>
      <c r="AT45">
        <v>15.00001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76.393874999999994</v>
      </c>
      <c r="BA45">
        <f t="shared" si="1"/>
        <v>2516.6203390000005</v>
      </c>
      <c r="BB45">
        <v>42</v>
      </c>
      <c r="BD45">
        <v>6.05</v>
      </c>
      <c r="BE45">
        <v>1.94</v>
      </c>
      <c r="BF45">
        <v>2.99</v>
      </c>
      <c r="BG45">
        <v>1.85</v>
      </c>
      <c r="BH45">
        <v>9.33</v>
      </c>
      <c r="BI45">
        <v>0.62</v>
      </c>
      <c r="BJ45">
        <v>0.46</v>
      </c>
      <c r="BK45">
        <v>0.82</v>
      </c>
      <c r="BL45">
        <v>0.87</v>
      </c>
      <c r="BM45">
        <v>0.2</v>
      </c>
      <c r="BN45">
        <v>2.38</v>
      </c>
      <c r="BO45">
        <v>1.45</v>
      </c>
      <c r="BP45">
        <v>0.25</v>
      </c>
      <c r="BQ45">
        <v>2</v>
      </c>
      <c r="BR45">
        <v>1.1000000000000001</v>
      </c>
      <c r="BS45">
        <v>1.61</v>
      </c>
      <c r="BT45">
        <v>2.6617160000000002</v>
      </c>
      <c r="BU45">
        <v>1.341844</v>
      </c>
      <c r="BV45">
        <v>2.3414730000000001</v>
      </c>
      <c r="BW45">
        <v>1.9429620000000001</v>
      </c>
      <c r="BX45">
        <v>0.97984199999999999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1.0227E-2</v>
      </c>
      <c r="CE45">
        <v>0</v>
      </c>
      <c r="CF45">
        <v>0</v>
      </c>
      <c r="CG45">
        <v>0</v>
      </c>
      <c r="CH45">
        <v>0</v>
      </c>
      <c r="CI45">
        <v>7.6169999999999996E-3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2.5514770000000002</v>
      </c>
      <c r="CU45">
        <v>0</v>
      </c>
      <c r="CV45">
        <v>1.950442</v>
      </c>
      <c r="CW45">
        <v>1.3733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76.393874999999994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377.32687800000002</v>
      </c>
      <c r="L46">
        <v>328.78149999999999</v>
      </c>
      <c r="M46">
        <v>79.966942000000003</v>
      </c>
      <c r="N46">
        <v>120.69</v>
      </c>
      <c r="O46">
        <v>126.52</v>
      </c>
      <c r="P46">
        <v>106.22700500000001</v>
      </c>
      <c r="Q46">
        <v>12.081848000000001</v>
      </c>
      <c r="R46">
        <v>23.017948000000001</v>
      </c>
      <c r="S46">
        <v>14.621918000000001</v>
      </c>
      <c r="T46">
        <v>0.76590999999999998</v>
      </c>
      <c r="U46">
        <v>418.77</v>
      </c>
      <c r="V46">
        <v>14.127599999999999</v>
      </c>
      <c r="W46">
        <v>25.515799999999999</v>
      </c>
      <c r="X46">
        <v>147.515625</v>
      </c>
      <c r="Y46">
        <v>0</v>
      </c>
      <c r="Z46">
        <v>19.6614</v>
      </c>
      <c r="AA46">
        <v>42.14808</v>
      </c>
      <c r="AB46">
        <v>43.635159999999999</v>
      </c>
      <c r="AC46">
        <v>31.709734000000001</v>
      </c>
      <c r="AD46">
        <v>19.830271</v>
      </c>
      <c r="AE46">
        <v>53.905351000000003</v>
      </c>
      <c r="AF46">
        <v>8.7128630000000005</v>
      </c>
      <c r="AG46">
        <v>42.615938</v>
      </c>
      <c r="AH46">
        <v>75.861823999999999</v>
      </c>
      <c r="AI46">
        <v>16.667714</v>
      </c>
      <c r="AJ46">
        <v>0</v>
      </c>
      <c r="AK46">
        <v>59.738475999999999</v>
      </c>
      <c r="AL46">
        <v>84.128799999999998</v>
      </c>
      <c r="AM46">
        <v>17.179061999999998</v>
      </c>
      <c r="AN46">
        <v>0.97390900000000002</v>
      </c>
      <c r="AO46">
        <v>0</v>
      </c>
      <c r="AP46">
        <v>1.7934000000000001</v>
      </c>
      <c r="AQ46">
        <v>0</v>
      </c>
      <c r="AR46">
        <v>50.783999999999999</v>
      </c>
      <c r="AS46">
        <v>34.647410000000001</v>
      </c>
      <c r="AT46">
        <v>15.00001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76.393874999999994</v>
      </c>
      <c r="BA46">
        <f t="shared" si="1"/>
        <v>2491.3162510000006</v>
      </c>
      <c r="BB46">
        <v>43</v>
      </c>
      <c r="BD46">
        <v>6.05</v>
      </c>
      <c r="BE46">
        <v>1.94</v>
      </c>
      <c r="BF46">
        <v>2.99</v>
      </c>
      <c r="BG46">
        <v>1.85</v>
      </c>
      <c r="BH46">
        <v>9.33</v>
      </c>
      <c r="BI46">
        <v>0.62</v>
      </c>
      <c r="BJ46">
        <v>0.46</v>
      </c>
      <c r="BK46">
        <v>0.82</v>
      </c>
      <c r="BL46">
        <v>0.87</v>
      </c>
      <c r="BM46">
        <v>0.2</v>
      </c>
      <c r="BN46">
        <v>2.38</v>
      </c>
      <c r="BO46">
        <v>1.45</v>
      </c>
      <c r="BP46">
        <v>0.25</v>
      </c>
      <c r="BQ46">
        <v>2</v>
      </c>
      <c r="BR46">
        <v>1.1000000000000001</v>
      </c>
      <c r="BS46">
        <v>1.61</v>
      </c>
      <c r="BT46">
        <v>2.6617160000000002</v>
      </c>
      <c r="BU46">
        <v>1.341844</v>
      </c>
      <c r="BV46">
        <v>2.3414730000000001</v>
      </c>
      <c r="BW46">
        <v>1.9429620000000001</v>
      </c>
      <c r="BX46">
        <v>0.97984199999999999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1.0227E-2</v>
      </c>
      <c r="CE46">
        <v>0</v>
      </c>
      <c r="CF46">
        <v>0</v>
      </c>
      <c r="CG46">
        <v>0</v>
      </c>
      <c r="CH46">
        <v>0</v>
      </c>
      <c r="CI46">
        <v>7.6169999999999996E-3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2.5514770000000002</v>
      </c>
      <c r="CU46">
        <v>0</v>
      </c>
      <c r="CV46">
        <v>1.4628319999999999</v>
      </c>
      <c r="CW46">
        <v>1.3733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76.393874999999994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377.34369199999998</v>
      </c>
      <c r="L47">
        <v>328.78149999999999</v>
      </c>
      <c r="M47">
        <v>79.966942000000003</v>
      </c>
      <c r="N47">
        <v>120.69</v>
      </c>
      <c r="O47">
        <v>126.52</v>
      </c>
      <c r="P47">
        <v>106.22700500000001</v>
      </c>
      <c r="Q47">
        <v>12.081848000000001</v>
      </c>
      <c r="R47">
        <v>23.017948000000001</v>
      </c>
      <c r="S47">
        <v>14.621918000000001</v>
      </c>
      <c r="T47">
        <v>0.76590999999999998</v>
      </c>
      <c r="U47">
        <v>418.77</v>
      </c>
      <c r="V47">
        <v>7.7675999999999998</v>
      </c>
      <c r="W47">
        <v>16.839200000000002</v>
      </c>
      <c r="X47">
        <v>117.26090000000001</v>
      </c>
      <c r="Y47">
        <v>0</v>
      </c>
      <c r="Z47">
        <v>19.6614</v>
      </c>
      <c r="AA47">
        <v>42.14808</v>
      </c>
      <c r="AB47">
        <v>43.635159999999999</v>
      </c>
      <c r="AC47">
        <v>31.709734000000001</v>
      </c>
      <c r="AD47">
        <v>19.830271</v>
      </c>
      <c r="AE47">
        <v>53.905351000000003</v>
      </c>
      <c r="AF47">
        <v>8.7128630000000005</v>
      </c>
      <c r="AG47">
        <v>42.615938</v>
      </c>
      <c r="AH47">
        <v>75.861823999999999</v>
      </c>
      <c r="AI47">
        <v>16.667714</v>
      </c>
      <c r="AJ47">
        <v>0</v>
      </c>
      <c r="AK47">
        <v>59.738475999999999</v>
      </c>
      <c r="AL47">
        <v>84.128799999999998</v>
      </c>
      <c r="AM47">
        <v>17.179061999999998</v>
      </c>
      <c r="AN47">
        <v>0.97390900000000002</v>
      </c>
      <c r="AO47">
        <v>0</v>
      </c>
      <c r="AP47">
        <v>1.7934000000000001</v>
      </c>
      <c r="AQ47">
        <v>0</v>
      </c>
      <c r="AR47">
        <v>50.783999999999999</v>
      </c>
      <c r="AS47">
        <v>34.647410000000001</v>
      </c>
      <c r="AT47">
        <v>15.00001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75.653689999999997</v>
      </c>
      <c r="BA47">
        <f t="shared" si="1"/>
        <v>2445.3015550000005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0.62</v>
      </c>
      <c r="BJ47">
        <v>0.5</v>
      </c>
      <c r="BK47">
        <v>0</v>
      </c>
      <c r="BL47">
        <v>0.87</v>
      </c>
      <c r="BM47">
        <v>0.2</v>
      </c>
      <c r="BN47">
        <v>2.38</v>
      </c>
      <c r="BO47">
        <v>1.45</v>
      </c>
      <c r="BP47">
        <v>0.25</v>
      </c>
      <c r="BQ47">
        <v>2</v>
      </c>
      <c r="BR47">
        <v>1.1000000000000001</v>
      </c>
      <c r="BS47">
        <v>1.61</v>
      </c>
      <c r="BT47">
        <v>2.6617160000000002</v>
      </c>
      <c r="BU47">
        <v>1.341844</v>
      </c>
      <c r="BV47">
        <v>2.3414730000000001</v>
      </c>
      <c r="BW47">
        <v>1.9429620000000001</v>
      </c>
      <c r="BX47">
        <v>0.97984199999999999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1.0227E-2</v>
      </c>
      <c r="CE47">
        <v>0</v>
      </c>
      <c r="CF47">
        <v>0</v>
      </c>
      <c r="CG47">
        <v>0</v>
      </c>
      <c r="CH47">
        <v>0</v>
      </c>
      <c r="CI47">
        <v>7.4320000000000002E-3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2.5514770000000002</v>
      </c>
      <c r="CU47">
        <v>0</v>
      </c>
      <c r="CV47">
        <v>1.4628319999999999</v>
      </c>
      <c r="CW47">
        <v>1.3733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75.653689999999997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377.32687800000002</v>
      </c>
      <c r="L48">
        <v>328.78149999999999</v>
      </c>
      <c r="M48">
        <v>79.966942000000003</v>
      </c>
      <c r="N48">
        <v>120.69</v>
      </c>
      <c r="O48">
        <v>126.52</v>
      </c>
      <c r="P48">
        <v>106.22700500000001</v>
      </c>
      <c r="Q48">
        <v>12.081848000000001</v>
      </c>
      <c r="R48">
        <v>23.017948000000001</v>
      </c>
      <c r="S48">
        <v>14.621918000000001</v>
      </c>
      <c r="T48">
        <v>0.76590999999999998</v>
      </c>
      <c r="U48">
        <v>418.77</v>
      </c>
      <c r="V48">
        <v>7.7675999999999998</v>
      </c>
      <c r="W48">
        <v>16.839200000000002</v>
      </c>
      <c r="X48">
        <v>117.26090000000001</v>
      </c>
      <c r="Y48">
        <v>0</v>
      </c>
      <c r="Z48">
        <v>19.6614</v>
      </c>
      <c r="AA48">
        <v>42.14808</v>
      </c>
      <c r="AB48">
        <v>43.635159999999999</v>
      </c>
      <c r="AC48">
        <v>31.709734000000001</v>
      </c>
      <c r="AD48">
        <v>19.830271</v>
      </c>
      <c r="AE48">
        <v>53.905351000000003</v>
      </c>
      <c r="AF48">
        <v>8.7128630000000005</v>
      </c>
      <c r="AG48">
        <v>42.615938</v>
      </c>
      <c r="AH48">
        <v>50.574548999999998</v>
      </c>
      <c r="AI48">
        <v>16.667714</v>
      </c>
      <c r="AJ48">
        <v>0</v>
      </c>
      <c r="AK48">
        <v>59.738475999999999</v>
      </c>
      <c r="AL48">
        <v>84.128799999999998</v>
      </c>
      <c r="AM48">
        <v>17.179061999999998</v>
      </c>
      <c r="AN48">
        <v>0.97390900000000002</v>
      </c>
      <c r="AO48">
        <v>0</v>
      </c>
      <c r="AP48">
        <v>1.7934000000000001</v>
      </c>
      <c r="AQ48">
        <v>0</v>
      </c>
      <c r="AR48">
        <v>50.783999999999999</v>
      </c>
      <c r="AS48">
        <v>34.647410000000001</v>
      </c>
      <c r="AT48">
        <v>15.00001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75.773263</v>
      </c>
      <c r="BA48">
        <f t="shared" si="1"/>
        <v>2420.1170390000002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0.62</v>
      </c>
      <c r="BJ48">
        <v>0.52</v>
      </c>
      <c r="BK48">
        <v>0</v>
      </c>
      <c r="BL48">
        <v>0.87</v>
      </c>
      <c r="BM48">
        <v>0.2</v>
      </c>
      <c r="BN48">
        <v>2.38</v>
      </c>
      <c r="BO48">
        <v>1.45</v>
      </c>
      <c r="BP48">
        <v>0.25</v>
      </c>
      <c r="BQ48">
        <v>2</v>
      </c>
      <c r="BR48">
        <v>1.1000000000000001</v>
      </c>
      <c r="BS48">
        <v>1.61</v>
      </c>
      <c r="BT48">
        <v>2.7612890000000001</v>
      </c>
      <c r="BU48">
        <v>1.341844</v>
      </c>
      <c r="BV48">
        <v>2.3414730000000001</v>
      </c>
      <c r="BW48">
        <v>1.9429620000000001</v>
      </c>
      <c r="BX48">
        <v>0.97984199999999999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1.0227E-2</v>
      </c>
      <c r="CE48">
        <v>0</v>
      </c>
      <c r="CF48">
        <v>0</v>
      </c>
      <c r="CG48">
        <v>0</v>
      </c>
      <c r="CH48">
        <v>0</v>
      </c>
      <c r="CI48">
        <v>7.4320000000000002E-3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2.5514770000000002</v>
      </c>
      <c r="CU48">
        <v>0</v>
      </c>
      <c r="CV48">
        <v>0.975221</v>
      </c>
      <c r="CW48">
        <v>1.3733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75.773263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377.34369199999998</v>
      </c>
      <c r="L49">
        <v>325.78149999999999</v>
      </c>
      <c r="M49">
        <v>79.966942000000003</v>
      </c>
      <c r="N49">
        <v>120.69</v>
      </c>
      <c r="O49">
        <v>126.52</v>
      </c>
      <c r="P49">
        <v>106.22700500000001</v>
      </c>
      <c r="Q49">
        <v>12.121316999999999</v>
      </c>
      <c r="R49">
        <v>23.020593999999999</v>
      </c>
      <c r="S49">
        <v>14.698257</v>
      </c>
      <c r="T49">
        <v>0.76590999999999998</v>
      </c>
      <c r="U49">
        <v>418.77</v>
      </c>
      <c r="V49">
        <v>14.127599999999999</v>
      </c>
      <c r="W49">
        <v>21.141814</v>
      </c>
      <c r="X49">
        <v>147.515625</v>
      </c>
      <c r="Y49">
        <v>0</v>
      </c>
      <c r="Z49">
        <v>19.6614</v>
      </c>
      <c r="AA49">
        <v>42.14808</v>
      </c>
      <c r="AB49">
        <v>43.635159999999999</v>
      </c>
      <c r="AC49">
        <v>31.709734000000001</v>
      </c>
      <c r="AD49">
        <v>9.9151360000000004</v>
      </c>
      <c r="AE49">
        <v>53.905351000000003</v>
      </c>
      <c r="AF49">
        <v>8.7128630000000005</v>
      </c>
      <c r="AG49">
        <v>42.615938</v>
      </c>
      <c r="AH49">
        <v>24.673009</v>
      </c>
      <c r="AI49">
        <v>16.667714</v>
      </c>
      <c r="AJ49">
        <v>0</v>
      </c>
      <c r="AK49">
        <v>59.738475999999999</v>
      </c>
      <c r="AL49">
        <v>84.128799999999998</v>
      </c>
      <c r="AM49">
        <v>17.179061999999998</v>
      </c>
      <c r="AN49">
        <v>0.97390900000000002</v>
      </c>
      <c r="AO49">
        <v>0</v>
      </c>
      <c r="AP49">
        <v>1.7934000000000001</v>
      </c>
      <c r="AQ49">
        <v>0</v>
      </c>
      <c r="AR49">
        <v>47.472000000000001</v>
      </c>
      <c r="AS49">
        <v>35.652698999999998</v>
      </c>
      <c r="AT49">
        <v>15.00001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75.673690000000008</v>
      </c>
      <c r="BA49">
        <f t="shared" si="1"/>
        <v>2419.946687000001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0.62</v>
      </c>
      <c r="BJ49">
        <v>0.52</v>
      </c>
      <c r="BK49">
        <v>0</v>
      </c>
      <c r="BL49">
        <v>0.87</v>
      </c>
      <c r="BM49">
        <v>0.2</v>
      </c>
      <c r="BN49">
        <v>2.38</v>
      </c>
      <c r="BO49">
        <v>1.45</v>
      </c>
      <c r="BP49">
        <v>0.25</v>
      </c>
      <c r="BQ49">
        <v>2</v>
      </c>
      <c r="BR49">
        <v>1.1000000000000001</v>
      </c>
      <c r="BS49">
        <v>1.61</v>
      </c>
      <c r="BT49">
        <v>2.6617160000000002</v>
      </c>
      <c r="BU49">
        <v>1.341844</v>
      </c>
      <c r="BV49">
        <v>2.3414730000000001</v>
      </c>
      <c r="BW49">
        <v>1.9429620000000001</v>
      </c>
      <c r="BX49">
        <v>0.97984199999999999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1.0227E-2</v>
      </c>
      <c r="CE49">
        <v>0</v>
      </c>
      <c r="CF49">
        <v>0</v>
      </c>
      <c r="CG49">
        <v>0</v>
      </c>
      <c r="CH49">
        <v>0</v>
      </c>
      <c r="CI49">
        <v>7.4320000000000002E-3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2.5514770000000002</v>
      </c>
      <c r="CU49">
        <v>0</v>
      </c>
      <c r="CV49">
        <v>0.47347699999999998</v>
      </c>
      <c r="CW49">
        <v>1.3733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75.673690000000008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377.30142799999999</v>
      </c>
      <c r="L50">
        <v>325.78149999999999</v>
      </c>
      <c r="M50">
        <v>79.966942000000003</v>
      </c>
      <c r="N50">
        <v>120.69</v>
      </c>
      <c r="O50">
        <v>126.52</v>
      </c>
      <c r="P50">
        <v>106.22700500000001</v>
      </c>
      <c r="Q50">
        <v>12.121316999999999</v>
      </c>
      <c r="R50">
        <v>23.020593999999999</v>
      </c>
      <c r="S50">
        <v>14.698257</v>
      </c>
      <c r="T50">
        <v>0.76590999999999998</v>
      </c>
      <c r="U50">
        <v>418.77</v>
      </c>
      <c r="V50">
        <v>14.127599999999999</v>
      </c>
      <c r="W50">
        <v>25.515799999999999</v>
      </c>
      <c r="X50">
        <v>147.515625</v>
      </c>
      <c r="Y50">
        <v>0</v>
      </c>
      <c r="Z50">
        <v>19.6614</v>
      </c>
      <c r="AA50">
        <v>42.14808</v>
      </c>
      <c r="AB50">
        <v>43.635159999999999</v>
      </c>
      <c r="AC50">
        <v>31.709734000000001</v>
      </c>
      <c r="AD50">
        <v>0</v>
      </c>
      <c r="AE50">
        <v>53.905351000000003</v>
      </c>
      <c r="AF50">
        <v>8.7128630000000005</v>
      </c>
      <c r="AG50">
        <v>42.615938</v>
      </c>
      <c r="AH50">
        <v>0</v>
      </c>
      <c r="AI50">
        <v>16.667714</v>
      </c>
      <c r="AJ50">
        <v>0</v>
      </c>
      <c r="AK50">
        <v>59.738475999999999</v>
      </c>
      <c r="AL50">
        <v>84.128799999999998</v>
      </c>
      <c r="AM50">
        <v>17.179061999999998</v>
      </c>
      <c r="AN50">
        <v>0.97390900000000002</v>
      </c>
      <c r="AO50">
        <v>0</v>
      </c>
      <c r="AP50">
        <v>1.7934000000000001</v>
      </c>
      <c r="AQ50">
        <v>0</v>
      </c>
      <c r="AR50">
        <v>47.472000000000001</v>
      </c>
      <c r="AS50">
        <v>35.652698999999998</v>
      </c>
      <c r="AT50">
        <v>15.00001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75.673690000000008</v>
      </c>
      <c r="BA50">
        <f t="shared" si="1"/>
        <v>2389.6902640000008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0.62</v>
      </c>
      <c r="BJ50">
        <v>0.52</v>
      </c>
      <c r="BK50">
        <v>0</v>
      </c>
      <c r="BL50">
        <v>0.87</v>
      </c>
      <c r="BM50">
        <v>0.2</v>
      </c>
      <c r="BN50">
        <v>2.38</v>
      </c>
      <c r="BO50">
        <v>1.45</v>
      </c>
      <c r="BP50">
        <v>0.25</v>
      </c>
      <c r="BQ50">
        <v>2</v>
      </c>
      <c r="BR50">
        <v>1.1000000000000001</v>
      </c>
      <c r="BS50">
        <v>1.61</v>
      </c>
      <c r="BT50">
        <v>2.6617160000000002</v>
      </c>
      <c r="BU50">
        <v>1.341844</v>
      </c>
      <c r="BV50">
        <v>2.3414730000000001</v>
      </c>
      <c r="BW50">
        <v>1.9429620000000001</v>
      </c>
      <c r="BX50">
        <v>0.97984199999999999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1.0227E-2</v>
      </c>
      <c r="CE50">
        <v>0</v>
      </c>
      <c r="CF50">
        <v>0</v>
      </c>
      <c r="CG50">
        <v>0</v>
      </c>
      <c r="CH50">
        <v>0</v>
      </c>
      <c r="CI50">
        <v>7.4320000000000002E-3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2.5514770000000002</v>
      </c>
      <c r="CU50">
        <v>0</v>
      </c>
      <c r="CV50">
        <v>0</v>
      </c>
      <c r="CW50">
        <v>1.3733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75.673690000000008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376.64431300000001</v>
      </c>
      <c r="L51">
        <v>324.14150000000001</v>
      </c>
      <c r="M51">
        <v>79.966942000000003</v>
      </c>
      <c r="N51">
        <v>120.69</v>
      </c>
      <c r="O51">
        <v>126.52</v>
      </c>
      <c r="P51">
        <v>106.22700500000001</v>
      </c>
      <c r="Q51">
        <v>12.121316999999999</v>
      </c>
      <c r="R51">
        <v>23.534824</v>
      </c>
      <c r="S51">
        <v>14.698257</v>
      </c>
      <c r="T51">
        <v>0.76590999999999998</v>
      </c>
      <c r="U51">
        <v>418.77</v>
      </c>
      <c r="V51">
        <v>17.827687000000001</v>
      </c>
      <c r="W51">
        <v>34.799309999999998</v>
      </c>
      <c r="X51">
        <v>147.515625</v>
      </c>
      <c r="Y51">
        <v>0</v>
      </c>
      <c r="Z51">
        <v>19.6614</v>
      </c>
      <c r="AA51">
        <v>42.14808</v>
      </c>
      <c r="AB51">
        <v>43.635159999999999</v>
      </c>
      <c r="AC51">
        <v>31.709734000000001</v>
      </c>
      <c r="AD51">
        <v>0</v>
      </c>
      <c r="AE51">
        <v>53.905351000000003</v>
      </c>
      <c r="AF51">
        <v>8.7128630000000005</v>
      </c>
      <c r="AG51">
        <v>42.615938</v>
      </c>
      <c r="AH51">
        <v>0</v>
      </c>
      <c r="AI51">
        <v>3.8891330000000002</v>
      </c>
      <c r="AJ51">
        <v>0</v>
      </c>
      <c r="AK51">
        <v>59.738475999999999</v>
      </c>
      <c r="AL51">
        <v>84.128799999999998</v>
      </c>
      <c r="AM51">
        <v>17.179061999999998</v>
      </c>
      <c r="AN51">
        <v>0.97390900000000002</v>
      </c>
      <c r="AO51">
        <v>0</v>
      </c>
      <c r="AP51">
        <v>1.7934000000000001</v>
      </c>
      <c r="AQ51">
        <v>0</v>
      </c>
      <c r="AR51">
        <v>44.16</v>
      </c>
      <c r="AS51">
        <v>34.775993999999997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75.633689999999987</v>
      </c>
      <c r="BA51">
        <f t="shared" si="1"/>
        <v>2383.8836900000006</v>
      </c>
      <c r="BB51">
        <v>48</v>
      </c>
      <c r="BD51">
        <v>6.05</v>
      </c>
      <c r="BE51">
        <v>1.94</v>
      </c>
      <c r="BF51">
        <v>2.99</v>
      </c>
      <c r="BG51">
        <v>1.85</v>
      </c>
      <c r="BH51">
        <v>9.33</v>
      </c>
      <c r="BI51">
        <v>0.62</v>
      </c>
      <c r="BJ51">
        <v>0.52</v>
      </c>
      <c r="BK51">
        <v>0</v>
      </c>
      <c r="BL51">
        <v>0.87</v>
      </c>
      <c r="BM51">
        <v>0.2</v>
      </c>
      <c r="BN51">
        <v>2.38</v>
      </c>
      <c r="BO51">
        <v>1.45</v>
      </c>
      <c r="BP51">
        <v>0.25</v>
      </c>
      <c r="BQ51">
        <v>2</v>
      </c>
      <c r="BR51">
        <v>1.1000000000000001</v>
      </c>
      <c r="BS51">
        <v>1.61</v>
      </c>
      <c r="BT51">
        <v>2.6617160000000002</v>
      </c>
      <c r="BU51">
        <v>1.341844</v>
      </c>
      <c r="BV51">
        <v>2.3414730000000001</v>
      </c>
      <c r="BW51">
        <v>1.9429620000000001</v>
      </c>
      <c r="BX51">
        <v>0.97984199999999999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1.0227E-2</v>
      </c>
      <c r="CE51">
        <v>0</v>
      </c>
      <c r="CF51">
        <v>0</v>
      </c>
      <c r="CG51">
        <v>0</v>
      </c>
      <c r="CH51">
        <v>0</v>
      </c>
      <c r="CI51">
        <v>7.4320000000000002E-3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2.5514770000000002</v>
      </c>
      <c r="CU51">
        <v>0</v>
      </c>
      <c r="CV51">
        <v>0</v>
      </c>
      <c r="CW51">
        <v>1.3733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75.633689999999987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376.62428699999998</v>
      </c>
      <c r="L52">
        <v>324.14150000000001</v>
      </c>
      <c r="M52">
        <v>79.966942000000003</v>
      </c>
      <c r="N52">
        <v>120.69</v>
      </c>
      <c r="O52">
        <v>126.52</v>
      </c>
      <c r="P52">
        <v>106.22700500000001</v>
      </c>
      <c r="Q52">
        <v>12.121316999999999</v>
      </c>
      <c r="R52">
        <v>32.281700000000001</v>
      </c>
      <c r="S52">
        <v>14.698257</v>
      </c>
      <c r="T52">
        <v>0.76590999999999998</v>
      </c>
      <c r="U52">
        <v>418.77</v>
      </c>
      <c r="V52">
        <v>20.232199999999999</v>
      </c>
      <c r="W52">
        <v>34.799309999999998</v>
      </c>
      <c r="X52">
        <v>147.515625</v>
      </c>
      <c r="Y52">
        <v>0</v>
      </c>
      <c r="Z52">
        <v>19.6614</v>
      </c>
      <c r="AA52">
        <v>42.14808</v>
      </c>
      <c r="AB52">
        <v>43.635159999999999</v>
      </c>
      <c r="AC52">
        <v>31.709734000000001</v>
      </c>
      <c r="AD52">
        <v>0</v>
      </c>
      <c r="AE52">
        <v>53.905351000000003</v>
      </c>
      <c r="AF52">
        <v>8.7128630000000005</v>
      </c>
      <c r="AG52">
        <v>42.615938</v>
      </c>
      <c r="AH52">
        <v>0</v>
      </c>
      <c r="AI52">
        <v>0</v>
      </c>
      <c r="AJ52">
        <v>0</v>
      </c>
      <c r="AK52">
        <v>59.738475999999999</v>
      </c>
      <c r="AL52">
        <v>84.128799999999998</v>
      </c>
      <c r="AM52">
        <v>17.179061999999998</v>
      </c>
      <c r="AN52">
        <v>0.97390900000000002</v>
      </c>
      <c r="AO52">
        <v>0</v>
      </c>
      <c r="AP52">
        <v>1.7934000000000001</v>
      </c>
      <c r="AQ52">
        <v>0</v>
      </c>
      <c r="AR52">
        <v>44.16</v>
      </c>
      <c r="AS52">
        <v>34.775993999999997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75.633689999999987</v>
      </c>
      <c r="BA52">
        <f t="shared" si="1"/>
        <v>2391.1259200000004</v>
      </c>
      <c r="BB52">
        <v>49</v>
      </c>
      <c r="BD52">
        <v>6.05</v>
      </c>
      <c r="BE52">
        <v>1.94</v>
      </c>
      <c r="BF52">
        <v>2.99</v>
      </c>
      <c r="BG52">
        <v>1.85</v>
      </c>
      <c r="BH52">
        <v>9.33</v>
      </c>
      <c r="BI52">
        <v>0.62</v>
      </c>
      <c r="BJ52">
        <v>0.52</v>
      </c>
      <c r="BK52">
        <v>0</v>
      </c>
      <c r="BL52">
        <v>0.87</v>
      </c>
      <c r="BM52">
        <v>0.2</v>
      </c>
      <c r="BN52">
        <v>2.38</v>
      </c>
      <c r="BO52">
        <v>1.45</v>
      </c>
      <c r="BP52">
        <v>0.25</v>
      </c>
      <c r="BQ52">
        <v>2</v>
      </c>
      <c r="BR52">
        <v>1.1000000000000001</v>
      </c>
      <c r="BS52">
        <v>1.61</v>
      </c>
      <c r="BT52">
        <v>2.6617160000000002</v>
      </c>
      <c r="BU52">
        <v>1.341844</v>
      </c>
      <c r="BV52">
        <v>2.3414730000000001</v>
      </c>
      <c r="BW52">
        <v>1.9429620000000001</v>
      </c>
      <c r="BX52">
        <v>0.97984199999999999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1.0227E-2</v>
      </c>
      <c r="CE52">
        <v>0</v>
      </c>
      <c r="CF52">
        <v>0</v>
      </c>
      <c r="CG52">
        <v>0</v>
      </c>
      <c r="CH52">
        <v>0</v>
      </c>
      <c r="CI52">
        <v>7.4320000000000002E-3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2.5514770000000002</v>
      </c>
      <c r="CU52">
        <v>0</v>
      </c>
      <c r="CV52">
        <v>0</v>
      </c>
      <c r="CW52">
        <v>1.3733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75.633689999999987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376.41218199999997</v>
      </c>
      <c r="L53">
        <v>324.14150000000001</v>
      </c>
      <c r="M53">
        <v>79.966942000000003</v>
      </c>
      <c r="N53">
        <v>120.69</v>
      </c>
      <c r="O53">
        <v>126.52</v>
      </c>
      <c r="P53">
        <v>106.22700500000001</v>
      </c>
      <c r="Q53">
        <v>12.119923</v>
      </c>
      <c r="R53">
        <v>32.281700000000001</v>
      </c>
      <c r="S53">
        <v>14.618561</v>
      </c>
      <c r="T53">
        <v>0.76556299999999999</v>
      </c>
      <c r="U53">
        <v>418.77</v>
      </c>
      <c r="V53">
        <v>20.232199999999999</v>
      </c>
      <c r="W53">
        <v>34.799309999999998</v>
      </c>
      <c r="X53">
        <v>147.515625</v>
      </c>
      <c r="Y53">
        <v>0</v>
      </c>
      <c r="Z53">
        <v>19.6614</v>
      </c>
      <c r="AA53">
        <v>42.14808</v>
      </c>
      <c r="AB53">
        <v>43.635159999999999</v>
      </c>
      <c r="AC53">
        <v>31.709734000000001</v>
      </c>
      <c r="AD53">
        <v>0</v>
      </c>
      <c r="AE53">
        <v>53.905351000000003</v>
      </c>
      <c r="AF53">
        <v>8.7128630000000005</v>
      </c>
      <c r="AG53">
        <v>42.615938</v>
      </c>
      <c r="AH53">
        <v>25.287275000000001</v>
      </c>
      <c r="AI53">
        <v>0</v>
      </c>
      <c r="AJ53">
        <v>0</v>
      </c>
      <c r="AK53">
        <v>59.738475999999999</v>
      </c>
      <c r="AL53">
        <v>84.128799999999998</v>
      </c>
      <c r="AM53">
        <v>17.179061999999998</v>
      </c>
      <c r="AN53">
        <v>0.97390900000000002</v>
      </c>
      <c r="AO53">
        <v>0</v>
      </c>
      <c r="AP53">
        <v>8.8389000000000006</v>
      </c>
      <c r="AQ53">
        <v>0</v>
      </c>
      <c r="AR53">
        <v>44.16</v>
      </c>
      <c r="AS53">
        <v>34.775993999999997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75.573689999999985</v>
      </c>
      <c r="BA53">
        <f t="shared" si="1"/>
        <v>2423.1051530000004</v>
      </c>
      <c r="BB53">
        <v>50</v>
      </c>
      <c r="BD53">
        <v>6.05</v>
      </c>
      <c r="BE53">
        <v>1.94</v>
      </c>
      <c r="BF53">
        <v>2.99</v>
      </c>
      <c r="BG53">
        <v>1.85</v>
      </c>
      <c r="BH53">
        <v>9.33</v>
      </c>
      <c r="BI53">
        <v>0.62</v>
      </c>
      <c r="BJ53">
        <v>0.46</v>
      </c>
      <c r="BK53">
        <v>0</v>
      </c>
      <c r="BL53">
        <v>0.87</v>
      </c>
      <c r="BM53">
        <v>0.2</v>
      </c>
      <c r="BN53">
        <v>2.38</v>
      </c>
      <c r="BO53">
        <v>1.45</v>
      </c>
      <c r="BP53">
        <v>0.25</v>
      </c>
      <c r="BQ53">
        <v>2</v>
      </c>
      <c r="BR53">
        <v>1.1000000000000001</v>
      </c>
      <c r="BS53">
        <v>1.61</v>
      </c>
      <c r="BT53">
        <v>2.6617160000000002</v>
      </c>
      <c r="BU53">
        <v>1.341844</v>
      </c>
      <c r="BV53">
        <v>2.3414730000000001</v>
      </c>
      <c r="BW53">
        <v>1.9429620000000001</v>
      </c>
      <c r="BX53">
        <v>0.97984199999999999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1.0227E-2</v>
      </c>
      <c r="CE53">
        <v>0</v>
      </c>
      <c r="CF53">
        <v>0</v>
      </c>
      <c r="CG53">
        <v>0</v>
      </c>
      <c r="CH53">
        <v>0</v>
      </c>
      <c r="CI53">
        <v>7.4320000000000002E-3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2.5514770000000002</v>
      </c>
      <c r="CU53">
        <v>0</v>
      </c>
      <c r="CV53">
        <v>0.48761100000000002</v>
      </c>
      <c r="CW53">
        <v>1.372946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75.573689999999985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376.392022</v>
      </c>
      <c r="L54">
        <v>324.14150000000001</v>
      </c>
      <c r="M54">
        <v>79.966942000000003</v>
      </c>
      <c r="N54">
        <v>120.69</v>
      </c>
      <c r="O54">
        <v>126.52</v>
      </c>
      <c r="P54">
        <v>106.22700500000001</v>
      </c>
      <c r="Q54">
        <v>12.119923</v>
      </c>
      <c r="R54">
        <v>32.281700000000001</v>
      </c>
      <c r="S54">
        <v>14.618561</v>
      </c>
      <c r="T54">
        <v>0.76556299999999999</v>
      </c>
      <c r="U54">
        <v>418.77</v>
      </c>
      <c r="V54">
        <v>20.232199999999999</v>
      </c>
      <c r="W54">
        <v>34.799309999999998</v>
      </c>
      <c r="X54">
        <v>147.515625</v>
      </c>
      <c r="Y54">
        <v>0</v>
      </c>
      <c r="Z54">
        <v>19.6614</v>
      </c>
      <c r="AA54">
        <v>42.14808</v>
      </c>
      <c r="AB54">
        <v>43.635159999999999</v>
      </c>
      <c r="AC54">
        <v>31.709734000000001</v>
      </c>
      <c r="AD54">
        <v>0</v>
      </c>
      <c r="AE54">
        <v>53.905351000000003</v>
      </c>
      <c r="AF54">
        <v>8.7128630000000005</v>
      </c>
      <c r="AG54">
        <v>42.615938</v>
      </c>
      <c r="AH54">
        <v>25.287275000000001</v>
      </c>
      <c r="AI54">
        <v>0</v>
      </c>
      <c r="AJ54">
        <v>0</v>
      </c>
      <c r="AK54">
        <v>59.738475999999999</v>
      </c>
      <c r="AL54">
        <v>84.128799999999998</v>
      </c>
      <c r="AM54">
        <v>17.179061999999998</v>
      </c>
      <c r="AN54">
        <v>0.97390900000000002</v>
      </c>
      <c r="AO54">
        <v>0</v>
      </c>
      <c r="AP54">
        <v>8.8389000000000006</v>
      </c>
      <c r="AQ54">
        <v>0</v>
      </c>
      <c r="AR54">
        <v>44.16</v>
      </c>
      <c r="AS54">
        <v>34.775993999999997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75.523690000000002</v>
      </c>
      <c r="BA54">
        <f t="shared" si="1"/>
        <v>2423.0349930000002</v>
      </c>
      <c r="BB54">
        <v>51</v>
      </c>
      <c r="BD54">
        <v>6.05</v>
      </c>
      <c r="BE54">
        <v>1.94</v>
      </c>
      <c r="BF54">
        <v>2.99</v>
      </c>
      <c r="BG54">
        <v>1.85</v>
      </c>
      <c r="BH54">
        <v>9.33</v>
      </c>
      <c r="BI54">
        <v>0.59</v>
      </c>
      <c r="BJ54">
        <v>0.44</v>
      </c>
      <c r="BK54">
        <v>0</v>
      </c>
      <c r="BL54">
        <v>0.87</v>
      </c>
      <c r="BM54">
        <v>0.2</v>
      </c>
      <c r="BN54">
        <v>2.38</v>
      </c>
      <c r="BO54">
        <v>1.45</v>
      </c>
      <c r="BP54">
        <v>0.25</v>
      </c>
      <c r="BQ54">
        <v>2</v>
      </c>
      <c r="BR54">
        <v>1.1000000000000001</v>
      </c>
      <c r="BS54">
        <v>1.61</v>
      </c>
      <c r="BT54">
        <v>2.6617160000000002</v>
      </c>
      <c r="BU54">
        <v>1.341844</v>
      </c>
      <c r="BV54">
        <v>2.3414730000000001</v>
      </c>
      <c r="BW54">
        <v>1.9429620000000001</v>
      </c>
      <c r="BX54">
        <v>0.97984199999999999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1.0227E-2</v>
      </c>
      <c r="CE54">
        <v>0</v>
      </c>
      <c r="CF54">
        <v>0</v>
      </c>
      <c r="CG54">
        <v>0</v>
      </c>
      <c r="CH54">
        <v>0</v>
      </c>
      <c r="CI54">
        <v>7.4320000000000002E-3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2.5514770000000002</v>
      </c>
      <c r="CU54">
        <v>0</v>
      </c>
      <c r="CV54">
        <v>0.48761100000000002</v>
      </c>
      <c r="CW54">
        <v>1.372946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75.523690000000002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376.41218199999997</v>
      </c>
      <c r="L55">
        <v>324.14150000000001</v>
      </c>
      <c r="M55">
        <v>79.966942000000003</v>
      </c>
      <c r="N55">
        <v>120.69</v>
      </c>
      <c r="O55">
        <v>126.52</v>
      </c>
      <c r="P55">
        <v>106.22700500000001</v>
      </c>
      <c r="Q55">
        <v>12.119923</v>
      </c>
      <c r="R55">
        <v>32.281700000000001</v>
      </c>
      <c r="S55">
        <v>14.618561</v>
      </c>
      <c r="T55">
        <v>0.76556299999999999</v>
      </c>
      <c r="U55">
        <v>418.77</v>
      </c>
      <c r="V55">
        <v>20.232199999999999</v>
      </c>
      <c r="W55">
        <v>34.799309999999998</v>
      </c>
      <c r="X55">
        <v>147.515625</v>
      </c>
      <c r="Y55">
        <v>0</v>
      </c>
      <c r="Z55">
        <v>19.6614</v>
      </c>
      <c r="AA55">
        <v>42.14808</v>
      </c>
      <c r="AB55">
        <v>43.635159999999999</v>
      </c>
      <c r="AC55">
        <v>31.709734000000001</v>
      </c>
      <c r="AD55">
        <v>0</v>
      </c>
      <c r="AE55">
        <v>53.905351000000003</v>
      </c>
      <c r="AF55">
        <v>8.7128630000000005</v>
      </c>
      <c r="AG55">
        <v>42.615938</v>
      </c>
      <c r="AH55">
        <v>25.287275000000001</v>
      </c>
      <c r="AI55">
        <v>0</v>
      </c>
      <c r="AJ55">
        <v>0</v>
      </c>
      <c r="AK55">
        <v>59.738475999999999</v>
      </c>
      <c r="AL55">
        <v>84.128799999999998</v>
      </c>
      <c r="AM55">
        <v>17.179061999999998</v>
      </c>
      <c r="AN55">
        <v>1.0144880000000001</v>
      </c>
      <c r="AO55">
        <v>0</v>
      </c>
      <c r="AP55">
        <v>1.7934000000000001</v>
      </c>
      <c r="AQ55">
        <v>0</v>
      </c>
      <c r="AR55">
        <v>44.16</v>
      </c>
      <c r="AS55">
        <v>34.775993999999997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75.523530000000008</v>
      </c>
      <c r="BA55">
        <f t="shared" si="1"/>
        <v>2416.050072</v>
      </c>
      <c r="BB55">
        <v>52</v>
      </c>
      <c r="BD55">
        <v>6.05</v>
      </c>
      <c r="BE55">
        <v>1.94</v>
      </c>
      <c r="BF55">
        <v>2.99</v>
      </c>
      <c r="BG55">
        <v>1.85</v>
      </c>
      <c r="BH55">
        <v>9.33</v>
      </c>
      <c r="BI55">
        <v>0.59</v>
      </c>
      <c r="BJ55">
        <v>0.44</v>
      </c>
      <c r="BK55">
        <v>0</v>
      </c>
      <c r="BL55">
        <v>0.87</v>
      </c>
      <c r="BM55">
        <v>0.2</v>
      </c>
      <c r="BN55">
        <v>2.38</v>
      </c>
      <c r="BO55">
        <v>1.45</v>
      </c>
      <c r="BP55">
        <v>0.25</v>
      </c>
      <c r="BQ55">
        <v>2</v>
      </c>
      <c r="BR55">
        <v>1.1000000000000001</v>
      </c>
      <c r="BS55">
        <v>1.61</v>
      </c>
      <c r="BT55">
        <v>2.6617160000000002</v>
      </c>
      <c r="BU55">
        <v>1.341844</v>
      </c>
      <c r="BV55">
        <v>2.3414730000000001</v>
      </c>
      <c r="BW55">
        <v>1.9429620000000001</v>
      </c>
      <c r="BX55">
        <v>0.97984199999999999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1.0067E-2</v>
      </c>
      <c r="CE55">
        <v>0</v>
      </c>
      <c r="CF55">
        <v>0</v>
      </c>
      <c r="CG55">
        <v>0</v>
      </c>
      <c r="CH55">
        <v>0</v>
      </c>
      <c r="CI55">
        <v>7.4320000000000002E-3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2.5514770000000002</v>
      </c>
      <c r="CU55">
        <v>0</v>
      </c>
      <c r="CV55">
        <v>0.48761100000000002</v>
      </c>
      <c r="CW55">
        <v>1.3663510000000001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75.523530000000008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376.392022</v>
      </c>
      <c r="L56">
        <v>324.14150000000001</v>
      </c>
      <c r="M56">
        <v>79.966942000000003</v>
      </c>
      <c r="N56">
        <v>120.69</v>
      </c>
      <c r="O56">
        <v>126.52</v>
      </c>
      <c r="P56">
        <v>106.22700500000001</v>
      </c>
      <c r="Q56">
        <v>12.119923</v>
      </c>
      <c r="R56">
        <v>32.281700000000001</v>
      </c>
      <c r="S56">
        <v>14.618561</v>
      </c>
      <c r="T56">
        <v>0.76556299999999999</v>
      </c>
      <c r="U56">
        <v>418.77</v>
      </c>
      <c r="V56">
        <v>20.232199999999999</v>
      </c>
      <c r="W56">
        <v>34.799309999999998</v>
      </c>
      <c r="X56">
        <v>147.515625</v>
      </c>
      <c r="Y56">
        <v>0</v>
      </c>
      <c r="Z56">
        <v>19.6614</v>
      </c>
      <c r="AA56">
        <v>42.14808</v>
      </c>
      <c r="AB56">
        <v>43.635159999999999</v>
      </c>
      <c r="AC56">
        <v>31.709734000000001</v>
      </c>
      <c r="AD56">
        <v>0</v>
      </c>
      <c r="AE56">
        <v>53.905351000000003</v>
      </c>
      <c r="AF56">
        <v>8.7128630000000005</v>
      </c>
      <c r="AG56">
        <v>42.615938</v>
      </c>
      <c r="AH56">
        <v>25.287275000000001</v>
      </c>
      <c r="AI56">
        <v>0</v>
      </c>
      <c r="AJ56">
        <v>0</v>
      </c>
      <c r="AK56">
        <v>59.738475999999999</v>
      </c>
      <c r="AL56">
        <v>84.128799999999998</v>
      </c>
      <c r="AM56">
        <v>17.179061999999998</v>
      </c>
      <c r="AN56">
        <v>1.0144880000000001</v>
      </c>
      <c r="AO56">
        <v>0</v>
      </c>
      <c r="AP56">
        <v>1.7934000000000001</v>
      </c>
      <c r="AQ56">
        <v>0</v>
      </c>
      <c r="AR56">
        <v>44.16</v>
      </c>
      <c r="AS56">
        <v>34.775993999999997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75.523530000000008</v>
      </c>
      <c r="BA56">
        <f t="shared" si="1"/>
        <v>2416.029912</v>
      </c>
      <c r="BB56">
        <v>53</v>
      </c>
      <c r="BD56">
        <v>6.05</v>
      </c>
      <c r="BE56">
        <v>1.94</v>
      </c>
      <c r="BF56">
        <v>2.99</v>
      </c>
      <c r="BG56">
        <v>1.85</v>
      </c>
      <c r="BH56">
        <v>9.33</v>
      </c>
      <c r="BI56">
        <v>0.59</v>
      </c>
      <c r="BJ56">
        <v>0.44</v>
      </c>
      <c r="BK56">
        <v>0</v>
      </c>
      <c r="BL56">
        <v>0.87</v>
      </c>
      <c r="BM56">
        <v>0.2</v>
      </c>
      <c r="BN56">
        <v>2.38</v>
      </c>
      <c r="BO56">
        <v>1.45</v>
      </c>
      <c r="BP56">
        <v>0.25</v>
      </c>
      <c r="BQ56">
        <v>2</v>
      </c>
      <c r="BR56">
        <v>1.1000000000000001</v>
      </c>
      <c r="BS56">
        <v>1.61</v>
      </c>
      <c r="BT56">
        <v>2.6617160000000002</v>
      </c>
      <c r="BU56">
        <v>1.341844</v>
      </c>
      <c r="BV56">
        <v>2.3414730000000001</v>
      </c>
      <c r="BW56">
        <v>1.9429620000000001</v>
      </c>
      <c r="BX56">
        <v>0.97984199999999999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1.0067E-2</v>
      </c>
      <c r="CE56">
        <v>0</v>
      </c>
      <c r="CF56">
        <v>0</v>
      </c>
      <c r="CG56">
        <v>0</v>
      </c>
      <c r="CH56">
        <v>0</v>
      </c>
      <c r="CI56">
        <v>7.4320000000000002E-3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2.5514770000000002</v>
      </c>
      <c r="CU56">
        <v>0</v>
      </c>
      <c r="CV56">
        <v>0.48761100000000002</v>
      </c>
      <c r="CW56">
        <v>1.3663510000000001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75.523530000000008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376.41218199999997</v>
      </c>
      <c r="L57">
        <v>324.14150000000001</v>
      </c>
      <c r="M57">
        <v>79.966942000000003</v>
      </c>
      <c r="N57">
        <v>120.69</v>
      </c>
      <c r="O57">
        <v>126.52</v>
      </c>
      <c r="P57">
        <v>106.22700500000001</v>
      </c>
      <c r="Q57">
        <v>12.119923</v>
      </c>
      <c r="R57">
        <v>25.024000000000001</v>
      </c>
      <c r="S57">
        <v>14.618561</v>
      </c>
      <c r="T57">
        <v>0.76556299999999999</v>
      </c>
      <c r="U57">
        <v>418.77</v>
      </c>
      <c r="V57">
        <v>20.232199999999999</v>
      </c>
      <c r="W57">
        <v>34.799309999999998</v>
      </c>
      <c r="X57">
        <v>147.515625</v>
      </c>
      <c r="Y57">
        <v>0</v>
      </c>
      <c r="Z57">
        <v>19.6614</v>
      </c>
      <c r="AA57">
        <v>42.14808</v>
      </c>
      <c r="AB57">
        <v>43.635159999999999</v>
      </c>
      <c r="AC57">
        <v>31.709734000000001</v>
      </c>
      <c r="AD57">
        <v>0</v>
      </c>
      <c r="AE57">
        <v>53.905351000000003</v>
      </c>
      <c r="AF57">
        <v>8.7128630000000005</v>
      </c>
      <c r="AG57">
        <v>42.615938</v>
      </c>
      <c r="AH57">
        <v>25.287275000000001</v>
      </c>
      <c r="AI57">
        <v>0</v>
      </c>
      <c r="AJ57">
        <v>0</v>
      </c>
      <c r="AK57">
        <v>59.738475999999999</v>
      </c>
      <c r="AL57">
        <v>84.128799999999998</v>
      </c>
      <c r="AM57">
        <v>17.179061999999998</v>
      </c>
      <c r="AN57">
        <v>1.0144880000000001</v>
      </c>
      <c r="AO57">
        <v>0</v>
      </c>
      <c r="AP57">
        <v>8.9670000000000005</v>
      </c>
      <c r="AQ57">
        <v>0</v>
      </c>
      <c r="AR57">
        <v>44.16</v>
      </c>
      <c r="AS57">
        <v>34.647410000000001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75.523530000000008</v>
      </c>
      <c r="BA57">
        <f t="shared" si="1"/>
        <v>2415.8373880000004</v>
      </c>
      <c r="BB57">
        <v>54</v>
      </c>
      <c r="BD57">
        <v>6.05</v>
      </c>
      <c r="BE57">
        <v>1.94</v>
      </c>
      <c r="BF57">
        <v>2.99</v>
      </c>
      <c r="BG57">
        <v>1.85</v>
      </c>
      <c r="BH57">
        <v>9.33</v>
      </c>
      <c r="BI57">
        <v>0.59</v>
      </c>
      <c r="BJ57">
        <v>0.44</v>
      </c>
      <c r="BK57">
        <v>0</v>
      </c>
      <c r="BL57">
        <v>0.87</v>
      </c>
      <c r="BM57">
        <v>0.2</v>
      </c>
      <c r="BN57">
        <v>2.38</v>
      </c>
      <c r="BO57">
        <v>1.45</v>
      </c>
      <c r="BP57">
        <v>0.25</v>
      </c>
      <c r="BQ57">
        <v>2</v>
      </c>
      <c r="BR57">
        <v>1.1000000000000001</v>
      </c>
      <c r="BS57">
        <v>1.61</v>
      </c>
      <c r="BT57">
        <v>2.6617160000000002</v>
      </c>
      <c r="BU57">
        <v>1.341844</v>
      </c>
      <c r="BV57">
        <v>2.3414730000000001</v>
      </c>
      <c r="BW57">
        <v>1.9429620000000001</v>
      </c>
      <c r="BX57">
        <v>0.97984199999999999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1.0067E-2</v>
      </c>
      <c r="CE57">
        <v>0</v>
      </c>
      <c r="CF57">
        <v>0</v>
      </c>
      <c r="CG57">
        <v>0</v>
      </c>
      <c r="CH57">
        <v>0</v>
      </c>
      <c r="CI57">
        <v>7.4320000000000002E-3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2.5514770000000002</v>
      </c>
      <c r="CU57">
        <v>0</v>
      </c>
      <c r="CV57">
        <v>0.48761100000000002</v>
      </c>
      <c r="CW57">
        <v>1.3590880000000001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75.523530000000008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376.392022</v>
      </c>
      <c r="L58">
        <v>331.87459999999999</v>
      </c>
      <c r="M58">
        <v>79.966942000000003</v>
      </c>
      <c r="N58">
        <v>120.69</v>
      </c>
      <c r="O58">
        <v>126.52</v>
      </c>
      <c r="P58">
        <v>106.22700500000001</v>
      </c>
      <c r="Q58">
        <v>14.57</v>
      </c>
      <c r="R58">
        <v>38.031199999999998</v>
      </c>
      <c r="S58">
        <v>19.061599999999999</v>
      </c>
      <c r="T58">
        <v>1.4276059999999999</v>
      </c>
      <c r="U58">
        <v>418.77</v>
      </c>
      <c r="V58">
        <v>20.232199999999999</v>
      </c>
      <c r="W58">
        <v>34.799309999999998</v>
      </c>
      <c r="X58">
        <v>147.515625</v>
      </c>
      <c r="Y58">
        <v>0</v>
      </c>
      <c r="Z58">
        <v>19.6614</v>
      </c>
      <c r="AA58">
        <v>42.14808</v>
      </c>
      <c r="AB58">
        <v>43.635159999999999</v>
      </c>
      <c r="AC58">
        <v>31.709734000000001</v>
      </c>
      <c r="AD58">
        <v>0</v>
      </c>
      <c r="AE58">
        <v>53.905351000000003</v>
      </c>
      <c r="AF58">
        <v>8.7128630000000005</v>
      </c>
      <c r="AG58">
        <v>42.615938</v>
      </c>
      <c r="AH58">
        <v>25.287275000000001</v>
      </c>
      <c r="AI58">
        <v>0</v>
      </c>
      <c r="AJ58">
        <v>0</v>
      </c>
      <c r="AK58">
        <v>59.738475999999999</v>
      </c>
      <c r="AL58">
        <v>84.128799999999998</v>
      </c>
      <c r="AM58">
        <v>17.179061999999998</v>
      </c>
      <c r="AN58">
        <v>1.0144880000000001</v>
      </c>
      <c r="AO58">
        <v>0</v>
      </c>
      <c r="AP58">
        <v>8.9670000000000005</v>
      </c>
      <c r="AQ58">
        <v>0</v>
      </c>
      <c r="AR58">
        <v>44.16</v>
      </c>
      <c r="AS58">
        <v>34.647410000000001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75.523530000000008</v>
      </c>
      <c r="BA58">
        <f t="shared" si="1"/>
        <v>2444.1126869999998</v>
      </c>
      <c r="BB58">
        <v>55</v>
      </c>
      <c r="BD58">
        <v>6.05</v>
      </c>
      <c r="BE58">
        <v>1.94</v>
      </c>
      <c r="BF58">
        <v>2.99</v>
      </c>
      <c r="BG58">
        <v>1.85</v>
      </c>
      <c r="BH58">
        <v>9.33</v>
      </c>
      <c r="BI58">
        <v>0.59</v>
      </c>
      <c r="BJ58">
        <v>0.44</v>
      </c>
      <c r="BK58">
        <v>0</v>
      </c>
      <c r="BL58">
        <v>0.87</v>
      </c>
      <c r="BM58">
        <v>0.2</v>
      </c>
      <c r="BN58">
        <v>2.38</v>
      </c>
      <c r="BO58">
        <v>1.45</v>
      </c>
      <c r="BP58">
        <v>0.25</v>
      </c>
      <c r="BQ58">
        <v>2</v>
      </c>
      <c r="BR58">
        <v>1.1000000000000001</v>
      </c>
      <c r="BS58">
        <v>1.61</v>
      </c>
      <c r="BT58">
        <v>2.6617160000000002</v>
      </c>
      <c r="BU58">
        <v>1.341844</v>
      </c>
      <c r="BV58">
        <v>2.3414730000000001</v>
      </c>
      <c r="BW58">
        <v>1.9429620000000001</v>
      </c>
      <c r="BX58">
        <v>0.97984199999999999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1.0067E-2</v>
      </c>
      <c r="CE58">
        <v>0</v>
      </c>
      <c r="CF58">
        <v>0</v>
      </c>
      <c r="CG58">
        <v>0</v>
      </c>
      <c r="CH58">
        <v>0</v>
      </c>
      <c r="CI58">
        <v>7.4320000000000002E-3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2.5514770000000002</v>
      </c>
      <c r="CU58">
        <v>0</v>
      </c>
      <c r="CV58">
        <v>0.48761100000000002</v>
      </c>
      <c r="CW58">
        <v>2.1089000000000002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75.523530000000008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376.41218199999997</v>
      </c>
      <c r="L59">
        <v>324.14150000000001</v>
      </c>
      <c r="M59">
        <v>79.966942000000003</v>
      </c>
      <c r="N59">
        <v>120.69</v>
      </c>
      <c r="O59">
        <v>126.52</v>
      </c>
      <c r="P59">
        <v>106.22700500000001</v>
      </c>
      <c r="Q59">
        <v>12.119923</v>
      </c>
      <c r="R59">
        <v>38.031199999999998</v>
      </c>
      <c r="S59">
        <v>14.618561</v>
      </c>
      <c r="T59">
        <v>0.76556299999999999</v>
      </c>
      <c r="U59">
        <v>418.77</v>
      </c>
      <c r="V59">
        <v>20.232199999999999</v>
      </c>
      <c r="W59">
        <v>34.799309999999998</v>
      </c>
      <c r="X59">
        <v>147.515625</v>
      </c>
      <c r="Y59">
        <v>0</v>
      </c>
      <c r="Z59">
        <v>19.6614</v>
      </c>
      <c r="AA59">
        <v>42.14808</v>
      </c>
      <c r="AB59">
        <v>43.635159999999999</v>
      </c>
      <c r="AC59">
        <v>31.709734000000001</v>
      </c>
      <c r="AD59">
        <v>9.9151360000000004</v>
      </c>
      <c r="AE59">
        <v>53.905351000000003</v>
      </c>
      <c r="AF59">
        <v>8.7128630000000005</v>
      </c>
      <c r="AG59">
        <v>42.615938</v>
      </c>
      <c r="AH59">
        <v>50.574548999999998</v>
      </c>
      <c r="AI59">
        <v>0</v>
      </c>
      <c r="AJ59">
        <v>0</v>
      </c>
      <c r="AK59">
        <v>59.738475999999999</v>
      </c>
      <c r="AL59">
        <v>84.128799999999998</v>
      </c>
      <c r="AM59">
        <v>17.179061999999998</v>
      </c>
      <c r="AN59">
        <v>1.0144880000000001</v>
      </c>
      <c r="AO59">
        <v>0</v>
      </c>
      <c r="AP59">
        <v>1.9215</v>
      </c>
      <c r="AQ59">
        <v>0</v>
      </c>
      <c r="AR59">
        <v>50.783999999999999</v>
      </c>
      <c r="AS59">
        <v>34.647410000000001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75.523530000000008</v>
      </c>
      <c r="BA59">
        <f t="shared" si="1"/>
        <v>2463.6254979999999</v>
      </c>
      <c r="BB59">
        <v>56</v>
      </c>
      <c r="BD59">
        <v>6.05</v>
      </c>
      <c r="BE59">
        <v>1.94</v>
      </c>
      <c r="BF59">
        <v>2.99</v>
      </c>
      <c r="BG59">
        <v>1.85</v>
      </c>
      <c r="BH59">
        <v>9.33</v>
      </c>
      <c r="BI59">
        <v>0.59</v>
      </c>
      <c r="BJ59">
        <v>0.44</v>
      </c>
      <c r="BK59">
        <v>0</v>
      </c>
      <c r="BL59">
        <v>0.87</v>
      </c>
      <c r="BM59">
        <v>0.2</v>
      </c>
      <c r="BN59">
        <v>2.38</v>
      </c>
      <c r="BO59">
        <v>1.45</v>
      </c>
      <c r="BP59">
        <v>0.25</v>
      </c>
      <c r="BQ59">
        <v>2</v>
      </c>
      <c r="BR59">
        <v>1.1000000000000001</v>
      </c>
      <c r="BS59">
        <v>1.61</v>
      </c>
      <c r="BT59">
        <v>2.6617160000000002</v>
      </c>
      <c r="BU59">
        <v>1.341844</v>
      </c>
      <c r="BV59">
        <v>2.3414730000000001</v>
      </c>
      <c r="BW59">
        <v>1.9429620000000001</v>
      </c>
      <c r="BX59">
        <v>0.97984199999999999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1.0067E-2</v>
      </c>
      <c r="CE59">
        <v>0</v>
      </c>
      <c r="CF59">
        <v>0</v>
      </c>
      <c r="CG59">
        <v>0</v>
      </c>
      <c r="CH59">
        <v>0</v>
      </c>
      <c r="CI59">
        <v>7.4320000000000002E-3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2.5514770000000002</v>
      </c>
      <c r="CU59">
        <v>0</v>
      </c>
      <c r="CV59">
        <v>0.975221</v>
      </c>
      <c r="CW59">
        <v>2.1089000000000002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75.523530000000008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376.392022</v>
      </c>
      <c r="L60">
        <v>324.14150000000001</v>
      </c>
      <c r="M60">
        <v>79.966942000000003</v>
      </c>
      <c r="N60">
        <v>120.69</v>
      </c>
      <c r="O60">
        <v>126.52</v>
      </c>
      <c r="P60">
        <v>106.22700500000001</v>
      </c>
      <c r="Q60">
        <v>12.119923</v>
      </c>
      <c r="R60">
        <v>38.031199999999998</v>
      </c>
      <c r="S60">
        <v>14.618561</v>
      </c>
      <c r="T60">
        <v>0.76556299999999999</v>
      </c>
      <c r="U60">
        <v>418.77</v>
      </c>
      <c r="V60">
        <v>20.232199999999999</v>
      </c>
      <c r="W60">
        <v>34.799309999999998</v>
      </c>
      <c r="X60">
        <v>147.515625</v>
      </c>
      <c r="Y60">
        <v>0</v>
      </c>
      <c r="Z60">
        <v>19.6614</v>
      </c>
      <c r="AA60">
        <v>42.14808</v>
      </c>
      <c r="AB60">
        <v>43.635159999999999</v>
      </c>
      <c r="AC60">
        <v>31.709734000000001</v>
      </c>
      <c r="AD60">
        <v>19.830271</v>
      </c>
      <c r="AE60">
        <v>53.905351000000003</v>
      </c>
      <c r="AF60">
        <v>8.7128630000000005</v>
      </c>
      <c r="AG60">
        <v>42.615938</v>
      </c>
      <c r="AH60">
        <v>54.772032000000003</v>
      </c>
      <c r="AI60">
        <v>0</v>
      </c>
      <c r="AJ60">
        <v>0</v>
      </c>
      <c r="AK60">
        <v>59.738475999999999</v>
      </c>
      <c r="AL60">
        <v>84.128799999999998</v>
      </c>
      <c r="AM60">
        <v>17.179061999999998</v>
      </c>
      <c r="AN60">
        <v>1.0144880000000001</v>
      </c>
      <c r="AO60">
        <v>0</v>
      </c>
      <c r="AP60">
        <v>1.9215</v>
      </c>
      <c r="AQ60">
        <v>0</v>
      </c>
      <c r="AR60">
        <v>50.783999999999999</v>
      </c>
      <c r="AS60">
        <v>34.647410000000001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75.523530000000008</v>
      </c>
      <c r="BA60">
        <f t="shared" si="1"/>
        <v>2477.717956</v>
      </c>
      <c r="BB60">
        <v>57</v>
      </c>
      <c r="BD60">
        <v>6.05</v>
      </c>
      <c r="BE60">
        <v>1.94</v>
      </c>
      <c r="BF60">
        <v>2.99</v>
      </c>
      <c r="BG60">
        <v>1.85</v>
      </c>
      <c r="BH60">
        <v>9.33</v>
      </c>
      <c r="BI60">
        <v>0.59</v>
      </c>
      <c r="BJ60">
        <v>0.44</v>
      </c>
      <c r="BK60">
        <v>0</v>
      </c>
      <c r="BL60">
        <v>0.87</v>
      </c>
      <c r="BM60">
        <v>0.2</v>
      </c>
      <c r="BN60">
        <v>2.38</v>
      </c>
      <c r="BO60">
        <v>1.45</v>
      </c>
      <c r="BP60">
        <v>0.25</v>
      </c>
      <c r="BQ60">
        <v>2</v>
      </c>
      <c r="BR60">
        <v>1.1000000000000001</v>
      </c>
      <c r="BS60">
        <v>1.61</v>
      </c>
      <c r="BT60">
        <v>2.6617160000000002</v>
      </c>
      <c r="BU60">
        <v>1.341844</v>
      </c>
      <c r="BV60">
        <v>2.3414730000000001</v>
      </c>
      <c r="BW60">
        <v>1.9429620000000001</v>
      </c>
      <c r="BX60">
        <v>0.97984199999999999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1.0067E-2</v>
      </c>
      <c r="CE60">
        <v>0</v>
      </c>
      <c r="CF60">
        <v>0</v>
      </c>
      <c r="CG60">
        <v>0</v>
      </c>
      <c r="CH60">
        <v>0</v>
      </c>
      <c r="CI60">
        <v>7.4320000000000002E-3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2.5514770000000002</v>
      </c>
      <c r="CU60">
        <v>0</v>
      </c>
      <c r="CV60">
        <v>1.052956</v>
      </c>
      <c r="CW60">
        <v>2.1089000000000002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75.523530000000008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376.41218199999997</v>
      </c>
      <c r="L61">
        <v>374.14150000000001</v>
      </c>
      <c r="M61">
        <v>79.966942000000003</v>
      </c>
      <c r="N61">
        <v>120.69</v>
      </c>
      <c r="O61">
        <v>126.52</v>
      </c>
      <c r="P61">
        <v>106.22700500000001</v>
      </c>
      <c r="Q61">
        <v>12.119923</v>
      </c>
      <c r="R61">
        <v>38.031199999999998</v>
      </c>
      <c r="S61">
        <v>14.618561</v>
      </c>
      <c r="T61">
        <v>0.76556299999999999</v>
      </c>
      <c r="U61">
        <v>418.77</v>
      </c>
      <c r="V61">
        <v>20.232199999999999</v>
      </c>
      <c r="W61">
        <v>34.799309999999998</v>
      </c>
      <c r="X61">
        <v>147.515625</v>
      </c>
      <c r="Y61">
        <v>0</v>
      </c>
      <c r="Z61">
        <v>19.6614</v>
      </c>
      <c r="AA61">
        <v>42.14808</v>
      </c>
      <c r="AB61">
        <v>43.635159999999999</v>
      </c>
      <c r="AC61">
        <v>31.709734000000001</v>
      </c>
      <c r="AD61">
        <v>19.830271</v>
      </c>
      <c r="AE61">
        <v>53.905351000000003</v>
      </c>
      <c r="AF61">
        <v>8.7128630000000005</v>
      </c>
      <c r="AG61">
        <v>42.615938</v>
      </c>
      <c r="AH61">
        <v>75.861823999999999</v>
      </c>
      <c r="AI61">
        <v>0</v>
      </c>
      <c r="AJ61">
        <v>0</v>
      </c>
      <c r="AK61">
        <v>59.738475999999999</v>
      </c>
      <c r="AL61">
        <v>84.128799999999998</v>
      </c>
      <c r="AM61">
        <v>17.179061999999998</v>
      </c>
      <c r="AN61">
        <v>1.0144880000000001</v>
      </c>
      <c r="AO61">
        <v>0</v>
      </c>
      <c r="AP61">
        <v>1.9215</v>
      </c>
      <c r="AQ61">
        <v>0</v>
      </c>
      <c r="AR61">
        <v>50.783999999999999</v>
      </c>
      <c r="AS61">
        <v>34.647410000000001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75.523530000000008</v>
      </c>
      <c r="BA61">
        <f t="shared" si="1"/>
        <v>2548.8279080000002</v>
      </c>
      <c r="BB61">
        <v>58</v>
      </c>
      <c r="BD61">
        <v>6.05</v>
      </c>
      <c r="BE61">
        <v>1.94</v>
      </c>
      <c r="BF61">
        <v>2.99</v>
      </c>
      <c r="BG61">
        <v>1.85</v>
      </c>
      <c r="BH61">
        <v>9.33</v>
      </c>
      <c r="BI61">
        <v>0.59</v>
      </c>
      <c r="BJ61">
        <v>0.44</v>
      </c>
      <c r="BK61">
        <v>0</v>
      </c>
      <c r="BL61">
        <v>0.87</v>
      </c>
      <c r="BM61">
        <v>0.2</v>
      </c>
      <c r="BN61">
        <v>2.38</v>
      </c>
      <c r="BO61">
        <v>1.45</v>
      </c>
      <c r="BP61">
        <v>0.25</v>
      </c>
      <c r="BQ61">
        <v>2</v>
      </c>
      <c r="BR61">
        <v>1.1000000000000001</v>
      </c>
      <c r="BS61">
        <v>1.61</v>
      </c>
      <c r="BT61">
        <v>2.6617160000000002</v>
      </c>
      <c r="BU61">
        <v>1.341844</v>
      </c>
      <c r="BV61">
        <v>2.3414730000000001</v>
      </c>
      <c r="BW61">
        <v>1.9429620000000001</v>
      </c>
      <c r="BX61">
        <v>0.97984199999999999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1.0067E-2</v>
      </c>
      <c r="CE61">
        <v>0</v>
      </c>
      <c r="CF61">
        <v>0</v>
      </c>
      <c r="CG61">
        <v>0</v>
      </c>
      <c r="CH61">
        <v>0</v>
      </c>
      <c r="CI61">
        <v>7.4320000000000002E-3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2.5514770000000002</v>
      </c>
      <c r="CU61">
        <v>0</v>
      </c>
      <c r="CV61">
        <v>1.4628319999999999</v>
      </c>
      <c r="CW61">
        <v>2.1089000000000002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75.523530000000008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376.56421</v>
      </c>
      <c r="L62">
        <v>404.14150000000001</v>
      </c>
      <c r="M62">
        <v>79.966942000000003</v>
      </c>
      <c r="N62">
        <v>120.69</v>
      </c>
      <c r="O62">
        <v>126.52</v>
      </c>
      <c r="P62">
        <v>106.22700500000001</v>
      </c>
      <c r="Q62">
        <v>12.121316999999999</v>
      </c>
      <c r="R62">
        <v>38.031199999999998</v>
      </c>
      <c r="S62">
        <v>14.698257</v>
      </c>
      <c r="T62">
        <v>0.76590999999999998</v>
      </c>
      <c r="U62">
        <v>418.77</v>
      </c>
      <c r="V62">
        <v>20.232199999999999</v>
      </c>
      <c r="W62">
        <v>34.799309999999998</v>
      </c>
      <c r="X62">
        <v>147.515625</v>
      </c>
      <c r="Y62">
        <v>0</v>
      </c>
      <c r="Z62">
        <v>19.6614</v>
      </c>
      <c r="AA62">
        <v>42.14808</v>
      </c>
      <c r="AB62">
        <v>43.635159999999999</v>
      </c>
      <c r="AC62">
        <v>31.709734000000001</v>
      </c>
      <c r="AD62">
        <v>19.830271</v>
      </c>
      <c r="AE62">
        <v>53.905351000000003</v>
      </c>
      <c r="AF62">
        <v>8.7128630000000005</v>
      </c>
      <c r="AG62">
        <v>42.615938</v>
      </c>
      <c r="AH62">
        <v>101.149098</v>
      </c>
      <c r="AI62">
        <v>0</v>
      </c>
      <c r="AJ62">
        <v>0</v>
      </c>
      <c r="AK62">
        <v>59.738475999999999</v>
      </c>
      <c r="AL62">
        <v>84.128799999999998</v>
      </c>
      <c r="AM62">
        <v>17.179061999999998</v>
      </c>
      <c r="AN62">
        <v>1.0144880000000001</v>
      </c>
      <c r="AO62">
        <v>0</v>
      </c>
      <c r="AP62">
        <v>1.9215</v>
      </c>
      <c r="AQ62">
        <v>0</v>
      </c>
      <c r="AR62">
        <v>50.783999999999999</v>
      </c>
      <c r="AS62">
        <v>34.647410000000001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75.753529999999998</v>
      </c>
      <c r="BA62">
        <f t="shared" si="1"/>
        <v>2604.5786469999998</v>
      </c>
      <c r="BB62">
        <v>59</v>
      </c>
      <c r="BD62">
        <v>6.05</v>
      </c>
      <c r="BE62">
        <v>1.94</v>
      </c>
      <c r="BF62">
        <v>2.99</v>
      </c>
      <c r="BG62">
        <v>1.85</v>
      </c>
      <c r="BH62">
        <v>9.33</v>
      </c>
      <c r="BI62">
        <v>0.84</v>
      </c>
      <c r="BJ62">
        <v>0.42</v>
      </c>
      <c r="BK62">
        <v>0</v>
      </c>
      <c r="BL62">
        <v>0.87</v>
      </c>
      <c r="BM62">
        <v>0.2</v>
      </c>
      <c r="BN62">
        <v>2.38</v>
      </c>
      <c r="BO62">
        <v>1.45</v>
      </c>
      <c r="BP62">
        <v>0.25</v>
      </c>
      <c r="BQ62">
        <v>2</v>
      </c>
      <c r="BR62">
        <v>1.1000000000000001</v>
      </c>
      <c r="BS62">
        <v>1.61</v>
      </c>
      <c r="BT62">
        <v>2.6617160000000002</v>
      </c>
      <c r="BU62">
        <v>1.341844</v>
      </c>
      <c r="BV62">
        <v>2.3414730000000001</v>
      </c>
      <c r="BW62">
        <v>1.9429620000000001</v>
      </c>
      <c r="BX62">
        <v>0.97984199999999999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1.0067E-2</v>
      </c>
      <c r="CE62">
        <v>0</v>
      </c>
      <c r="CF62">
        <v>0</v>
      </c>
      <c r="CG62">
        <v>0</v>
      </c>
      <c r="CH62">
        <v>0</v>
      </c>
      <c r="CI62">
        <v>7.4320000000000002E-3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2.5514770000000002</v>
      </c>
      <c r="CU62">
        <v>0.85976900000000001</v>
      </c>
      <c r="CV62">
        <v>1.950442</v>
      </c>
      <c r="CW62">
        <v>2.1089000000000002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75.753529999999998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376.58423599999998</v>
      </c>
      <c r="L63">
        <v>374.14150000000001</v>
      </c>
      <c r="M63">
        <v>79.966942000000003</v>
      </c>
      <c r="N63">
        <v>120.69</v>
      </c>
      <c r="O63">
        <v>126.52</v>
      </c>
      <c r="P63">
        <v>114.731168</v>
      </c>
      <c r="Q63">
        <v>12.121316999999999</v>
      </c>
      <c r="R63">
        <v>38.031199999999998</v>
      </c>
      <c r="S63">
        <v>14.698257</v>
      </c>
      <c r="T63">
        <v>0.76590999999999998</v>
      </c>
      <c r="U63">
        <v>418.77</v>
      </c>
      <c r="V63">
        <v>20.232199999999999</v>
      </c>
      <c r="W63">
        <v>34.799309999999998</v>
      </c>
      <c r="X63">
        <v>147.515625</v>
      </c>
      <c r="Y63">
        <v>0</v>
      </c>
      <c r="Z63">
        <v>19.6614</v>
      </c>
      <c r="AA63">
        <v>42.14808</v>
      </c>
      <c r="AB63">
        <v>43.635159999999999</v>
      </c>
      <c r="AC63">
        <v>31.709734000000001</v>
      </c>
      <c r="AD63">
        <v>19.830271</v>
      </c>
      <c r="AE63">
        <v>53.905351000000003</v>
      </c>
      <c r="AF63">
        <v>8.7128630000000005</v>
      </c>
      <c r="AG63">
        <v>42.615938</v>
      </c>
      <c r="AH63">
        <v>126.436373</v>
      </c>
      <c r="AI63">
        <v>0</v>
      </c>
      <c r="AJ63">
        <v>0</v>
      </c>
      <c r="AK63">
        <v>59.738475999999999</v>
      </c>
      <c r="AL63">
        <v>84.128799999999998</v>
      </c>
      <c r="AM63">
        <v>17.179061999999998</v>
      </c>
      <c r="AN63">
        <v>1.0144880000000001</v>
      </c>
      <c r="AO63">
        <v>0</v>
      </c>
      <c r="AP63">
        <v>1.9215</v>
      </c>
      <c r="AQ63">
        <v>0</v>
      </c>
      <c r="AR63">
        <v>52.991999999999997</v>
      </c>
      <c r="AS63">
        <v>35.652698999999998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75.57984900000001</v>
      </c>
      <c r="BA63">
        <f t="shared" si="1"/>
        <v>2611.4297190000007</v>
      </c>
      <c r="BB63">
        <v>60</v>
      </c>
      <c r="BD63">
        <v>6.05</v>
      </c>
      <c r="BE63">
        <v>1.94</v>
      </c>
      <c r="BF63">
        <v>2.99</v>
      </c>
      <c r="BG63">
        <v>1.85</v>
      </c>
      <c r="BH63">
        <v>9.33</v>
      </c>
      <c r="BI63">
        <v>0.84</v>
      </c>
      <c r="BJ63">
        <v>0.42</v>
      </c>
      <c r="BK63">
        <v>0</v>
      </c>
      <c r="BL63">
        <v>0.87</v>
      </c>
      <c r="BM63">
        <v>0.2</v>
      </c>
      <c r="BN63">
        <v>2.38</v>
      </c>
      <c r="BO63">
        <v>1.1499999999999999</v>
      </c>
      <c r="BP63">
        <v>0.25</v>
      </c>
      <c r="BQ63">
        <v>2</v>
      </c>
      <c r="BR63">
        <v>1.1000000000000001</v>
      </c>
      <c r="BS63">
        <v>1.61</v>
      </c>
      <c r="BT63">
        <v>2.7880349999999998</v>
      </c>
      <c r="BU63">
        <v>1.341844</v>
      </c>
      <c r="BV63">
        <v>2.3414730000000001</v>
      </c>
      <c r="BW63">
        <v>1.9429620000000001</v>
      </c>
      <c r="BX63">
        <v>0.97984199999999999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1.0067E-2</v>
      </c>
      <c r="CE63">
        <v>0</v>
      </c>
      <c r="CF63">
        <v>0</v>
      </c>
      <c r="CG63">
        <v>0</v>
      </c>
      <c r="CH63">
        <v>0</v>
      </c>
      <c r="CI63">
        <v>7.4320000000000002E-3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2.5514770000000002</v>
      </c>
      <c r="CU63">
        <v>1.063965</v>
      </c>
      <c r="CV63">
        <v>2.438053</v>
      </c>
      <c r="CW63">
        <v>2.1089000000000002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75.57984900000001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376.56421</v>
      </c>
      <c r="L64">
        <v>374.14150000000001</v>
      </c>
      <c r="M64">
        <v>79.966942000000003</v>
      </c>
      <c r="N64">
        <v>120.69</v>
      </c>
      <c r="O64">
        <v>126.52</v>
      </c>
      <c r="P64">
        <v>121.387204</v>
      </c>
      <c r="Q64">
        <v>12.121316999999999</v>
      </c>
      <c r="R64">
        <v>38.031199999999998</v>
      </c>
      <c r="S64">
        <v>14.698257</v>
      </c>
      <c r="T64">
        <v>0.76590999999999998</v>
      </c>
      <c r="U64">
        <v>418.77</v>
      </c>
      <c r="V64">
        <v>20.232199999999999</v>
      </c>
      <c r="W64">
        <v>34.799309999999998</v>
      </c>
      <c r="X64">
        <v>147.515625</v>
      </c>
      <c r="Y64">
        <v>0</v>
      </c>
      <c r="Z64">
        <v>19.6614</v>
      </c>
      <c r="AA64">
        <v>42.14808</v>
      </c>
      <c r="AB64">
        <v>43.635159999999999</v>
      </c>
      <c r="AC64">
        <v>31.709734000000001</v>
      </c>
      <c r="AD64">
        <v>19.830271</v>
      </c>
      <c r="AE64">
        <v>53.905351000000003</v>
      </c>
      <c r="AF64">
        <v>8.7128630000000005</v>
      </c>
      <c r="AG64">
        <v>42.615938</v>
      </c>
      <c r="AH64">
        <v>151.723648</v>
      </c>
      <c r="AI64">
        <v>0</v>
      </c>
      <c r="AJ64">
        <v>0</v>
      </c>
      <c r="AK64">
        <v>59.738475999999999</v>
      </c>
      <c r="AL64">
        <v>84.128799999999998</v>
      </c>
      <c r="AM64">
        <v>17.179061999999998</v>
      </c>
      <c r="AN64">
        <v>1.0144880000000001</v>
      </c>
      <c r="AO64">
        <v>0</v>
      </c>
      <c r="AP64">
        <v>1.9215</v>
      </c>
      <c r="AQ64">
        <v>0</v>
      </c>
      <c r="AR64">
        <v>52.991999999999997</v>
      </c>
      <c r="AS64">
        <v>35.652698999999998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75.624195999999998</v>
      </c>
      <c r="BA64">
        <f t="shared" si="1"/>
        <v>2643.397351000001</v>
      </c>
      <c r="BB64">
        <v>61</v>
      </c>
      <c r="BD64">
        <v>6.05</v>
      </c>
      <c r="BE64">
        <v>1.94</v>
      </c>
      <c r="BF64">
        <v>2.99</v>
      </c>
      <c r="BG64">
        <v>1.85</v>
      </c>
      <c r="BH64">
        <v>9.33</v>
      </c>
      <c r="BI64">
        <v>0.84</v>
      </c>
      <c r="BJ64">
        <v>0.42</v>
      </c>
      <c r="BK64">
        <v>0</v>
      </c>
      <c r="BL64">
        <v>0.87</v>
      </c>
      <c r="BM64">
        <v>0.2</v>
      </c>
      <c r="BN64">
        <v>2.38</v>
      </c>
      <c r="BO64">
        <v>1.04</v>
      </c>
      <c r="BP64">
        <v>0.25</v>
      </c>
      <c r="BQ64">
        <v>2</v>
      </c>
      <c r="BR64">
        <v>1.1000000000000001</v>
      </c>
      <c r="BS64">
        <v>1.61</v>
      </c>
      <c r="BT64">
        <v>2.9423819999999998</v>
      </c>
      <c r="BU64">
        <v>1.341844</v>
      </c>
      <c r="BV64">
        <v>2.3414730000000001</v>
      </c>
      <c r="BW64">
        <v>1.9429620000000001</v>
      </c>
      <c r="BX64">
        <v>0.97984199999999999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1.0067E-2</v>
      </c>
      <c r="CE64">
        <v>0</v>
      </c>
      <c r="CF64">
        <v>0</v>
      </c>
      <c r="CG64">
        <v>0</v>
      </c>
      <c r="CH64">
        <v>0</v>
      </c>
      <c r="CI64">
        <v>7.4320000000000002E-3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2.5514770000000002</v>
      </c>
      <c r="CU64">
        <v>1.6120680000000001</v>
      </c>
      <c r="CV64">
        <v>2.8832620000000002</v>
      </c>
      <c r="CW64">
        <v>2.1089000000000002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75.624195999999998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376.58423599999998</v>
      </c>
      <c r="L65">
        <v>374.14150000000001</v>
      </c>
      <c r="M65">
        <v>79.966942000000003</v>
      </c>
      <c r="N65">
        <v>120.69</v>
      </c>
      <c r="O65">
        <v>126.52</v>
      </c>
      <c r="P65">
        <v>125.26410199999999</v>
      </c>
      <c r="Q65">
        <v>12.121316999999999</v>
      </c>
      <c r="R65">
        <v>38.031199999999998</v>
      </c>
      <c r="S65">
        <v>14.698257</v>
      </c>
      <c r="T65">
        <v>0.76590999999999998</v>
      </c>
      <c r="U65">
        <v>418.77</v>
      </c>
      <c r="V65">
        <v>20.232199999999999</v>
      </c>
      <c r="W65">
        <v>34.799309999999998</v>
      </c>
      <c r="X65">
        <v>147.515625</v>
      </c>
      <c r="Y65">
        <v>0</v>
      </c>
      <c r="Z65">
        <v>19.6614</v>
      </c>
      <c r="AA65">
        <v>42.14808</v>
      </c>
      <c r="AB65">
        <v>43.635159999999999</v>
      </c>
      <c r="AC65">
        <v>31.709734000000001</v>
      </c>
      <c r="AD65">
        <v>19.830271</v>
      </c>
      <c r="AE65">
        <v>53.905351000000003</v>
      </c>
      <c r="AF65">
        <v>8.7128630000000005</v>
      </c>
      <c r="AG65">
        <v>42.615938</v>
      </c>
      <c r="AH65">
        <v>151.723648</v>
      </c>
      <c r="AI65">
        <v>0</v>
      </c>
      <c r="AJ65">
        <v>0</v>
      </c>
      <c r="AK65">
        <v>59.738475999999999</v>
      </c>
      <c r="AL65">
        <v>67.396000000000001</v>
      </c>
      <c r="AM65">
        <v>17.179061999999998</v>
      </c>
      <c r="AN65">
        <v>1.0144880000000001</v>
      </c>
      <c r="AO65">
        <v>0</v>
      </c>
      <c r="AP65">
        <v>3.2025000000000001</v>
      </c>
      <c r="AQ65">
        <v>0</v>
      </c>
      <c r="AR65">
        <v>50.783999999999999</v>
      </c>
      <c r="AS65">
        <v>34.647410000000001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75.618777000000009</v>
      </c>
      <c r="BA65">
        <f t="shared" si="1"/>
        <v>2628.623767000001</v>
      </c>
      <c r="BB65">
        <v>62</v>
      </c>
      <c r="BD65">
        <v>6.05</v>
      </c>
      <c r="BE65">
        <v>1.94</v>
      </c>
      <c r="BF65">
        <v>2.99</v>
      </c>
      <c r="BG65">
        <v>1.85</v>
      </c>
      <c r="BH65">
        <v>9.33</v>
      </c>
      <c r="BI65">
        <v>0.84</v>
      </c>
      <c r="BJ65">
        <v>0.42</v>
      </c>
      <c r="BK65">
        <v>0</v>
      </c>
      <c r="BL65">
        <v>0.87</v>
      </c>
      <c r="BM65">
        <v>0.2</v>
      </c>
      <c r="BN65">
        <v>2.38</v>
      </c>
      <c r="BO65">
        <v>1.04</v>
      </c>
      <c r="BP65">
        <v>0.25</v>
      </c>
      <c r="BQ65">
        <v>2</v>
      </c>
      <c r="BR65">
        <v>1.1000000000000001</v>
      </c>
      <c r="BS65">
        <v>1.61</v>
      </c>
      <c r="BT65">
        <v>2.9693339999999999</v>
      </c>
      <c r="BU65">
        <v>1.341844</v>
      </c>
      <c r="BV65">
        <v>2.3091020000000002</v>
      </c>
      <c r="BW65">
        <v>1.9429620000000001</v>
      </c>
      <c r="BX65">
        <v>0.97984199999999999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1.0067E-2</v>
      </c>
      <c r="CE65">
        <v>0</v>
      </c>
      <c r="CF65">
        <v>0</v>
      </c>
      <c r="CG65">
        <v>0</v>
      </c>
      <c r="CH65">
        <v>0</v>
      </c>
      <c r="CI65">
        <v>7.4320000000000002E-3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2.5514770000000002</v>
      </c>
      <c r="CU65">
        <v>2.1279300000000001</v>
      </c>
      <c r="CV65">
        <v>2.8832620000000002</v>
      </c>
      <c r="CW65">
        <v>2.1089000000000002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75.618777000000009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376.56421</v>
      </c>
      <c r="L66">
        <v>374.14150000000001</v>
      </c>
      <c r="M66">
        <v>79.966942000000003</v>
      </c>
      <c r="N66">
        <v>120.69</v>
      </c>
      <c r="O66">
        <v>126.52</v>
      </c>
      <c r="P66">
        <v>125.61149500000001</v>
      </c>
      <c r="Q66">
        <v>12.121316999999999</v>
      </c>
      <c r="R66">
        <v>38.031199999999998</v>
      </c>
      <c r="S66">
        <v>14.698257</v>
      </c>
      <c r="T66">
        <v>0.76590999999999998</v>
      </c>
      <c r="U66">
        <v>418.77</v>
      </c>
      <c r="V66">
        <v>20.232199999999999</v>
      </c>
      <c r="W66">
        <v>34.799309999999998</v>
      </c>
      <c r="X66">
        <v>147.515625</v>
      </c>
      <c r="Y66">
        <v>0</v>
      </c>
      <c r="Z66">
        <v>19.6614</v>
      </c>
      <c r="AA66">
        <v>42.14808</v>
      </c>
      <c r="AB66">
        <v>43.635159999999999</v>
      </c>
      <c r="AC66">
        <v>31.709734000000001</v>
      </c>
      <c r="AD66">
        <v>19.830271</v>
      </c>
      <c r="AE66">
        <v>53.905351000000003</v>
      </c>
      <c r="AF66">
        <v>8.7128630000000005</v>
      </c>
      <c r="AG66">
        <v>42.615938</v>
      </c>
      <c r="AH66">
        <v>151.723648</v>
      </c>
      <c r="AI66">
        <v>0</v>
      </c>
      <c r="AJ66">
        <v>0</v>
      </c>
      <c r="AK66">
        <v>59.738475999999999</v>
      </c>
      <c r="AL66">
        <v>84.128799999999998</v>
      </c>
      <c r="AM66">
        <v>17.179061999999998</v>
      </c>
      <c r="AN66">
        <v>1.0144880000000001</v>
      </c>
      <c r="AO66">
        <v>0</v>
      </c>
      <c r="AP66">
        <v>3.2025000000000001</v>
      </c>
      <c r="AQ66">
        <v>0</v>
      </c>
      <c r="AR66">
        <v>50.783999999999999</v>
      </c>
      <c r="AS66">
        <v>34.647410000000001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75.618777000000009</v>
      </c>
      <c r="BA66">
        <f t="shared" si="1"/>
        <v>2645.6839340000006</v>
      </c>
      <c r="BB66">
        <v>63</v>
      </c>
      <c r="BD66">
        <v>6.05</v>
      </c>
      <c r="BE66">
        <v>1.94</v>
      </c>
      <c r="BF66">
        <v>2.99</v>
      </c>
      <c r="BG66">
        <v>1.85</v>
      </c>
      <c r="BH66">
        <v>9.33</v>
      </c>
      <c r="BI66">
        <v>0.84</v>
      </c>
      <c r="BJ66">
        <v>0.42</v>
      </c>
      <c r="BK66">
        <v>0</v>
      </c>
      <c r="BL66">
        <v>0.87</v>
      </c>
      <c r="BM66">
        <v>0.2</v>
      </c>
      <c r="BN66">
        <v>2.38</v>
      </c>
      <c r="BO66">
        <v>1.04</v>
      </c>
      <c r="BP66">
        <v>0.25</v>
      </c>
      <c r="BQ66">
        <v>2</v>
      </c>
      <c r="BR66">
        <v>1.1000000000000001</v>
      </c>
      <c r="BS66">
        <v>1.61</v>
      </c>
      <c r="BT66">
        <v>2.9693339999999999</v>
      </c>
      <c r="BU66">
        <v>1.341844</v>
      </c>
      <c r="BV66">
        <v>2.3091020000000002</v>
      </c>
      <c r="BW66">
        <v>1.9429620000000001</v>
      </c>
      <c r="BX66">
        <v>0.97984199999999999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1.0067E-2</v>
      </c>
      <c r="CE66">
        <v>0</v>
      </c>
      <c r="CF66">
        <v>0</v>
      </c>
      <c r="CG66">
        <v>0</v>
      </c>
      <c r="CH66">
        <v>0</v>
      </c>
      <c r="CI66">
        <v>7.4320000000000002E-3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2.5514770000000002</v>
      </c>
      <c r="CU66">
        <v>2.6867800000000002</v>
      </c>
      <c r="CV66">
        <v>2.8832620000000002</v>
      </c>
      <c r="CW66">
        <v>2.1089000000000002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75.618777000000009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376.58423599999998</v>
      </c>
      <c r="L67">
        <v>374.14150000000001</v>
      </c>
      <c r="M67">
        <v>79.966942000000003</v>
      </c>
      <c r="N67">
        <v>120.69</v>
      </c>
      <c r="O67">
        <v>126.52</v>
      </c>
      <c r="P67">
        <v>127.812573</v>
      </c>
      <c r="Q67">
        <v>12.121316999999999</v>
      </c>
      <c r="R67">
        <v>38.031199999999998</v>
      </c>
      <c r="S67">
        <v>14.698257</v>
      </c>
      <c r="T67">
        <v>0.76590999999999998</v>
      </c>
      <c r="U67">
        <v>418.77</v>
      </c>
      <c r="V67">
        <v>20.232199999999999</v>
      </c>
      <c r="W67">
        <v>34.799309999999998</v>
      </c>
      <c r="X67">
        <v>147.515625</v>
      </c>
      <c r="Y67">
        <v>0</v>
      </c>
      <c r="Z67">
        <v>19.6614</v>
      </c>
      <c r="AA67">
        <v>42.14808</v>
      </c>
      <c r="AB67">
        <v>43.635159999999999</v>
      </c>
      <c r="AC67">
        <v>31.709734000000001</v>
      </c>
      <c r="AD67">
        <v>19.830271</v>
      </c>
      <c r="AE67">
        <v>53.905351000000003</v>
      </c>
      <c r="AF67">
        <v>8.7128630000000005</v>
      </c>
      <c r="AG67">
        <v>42.615938</v>
      </c>
      <c r="AH67">
        <v>151.723648</v>
      </c>
      <c r="AI67">
        <v>0</v>
      </c>
      <c r="AJ67">
        <v>0</v>
      </c>
      <c r="AK67">
        <v>59.738475999999999</v>
      </c>
      <c r="AL67">
        <v>84.128799999999998</v>
      </c>
      <c r="AM67">
        <v>17.179061999999998</v>
      </c>
      <c r="AN67">
        <v>1.0144880000000001</v>
      </c>
      <c r="AO67">
        <v>0</v>
      </c>
      <c r="AP67">
        <v>4.4835000000000003</v>
      </c>
      <c r="AQ67">
        <v>0</v>
      </c>
      <c r="AR67">
        <v>44.16</v>
      </c>
      <c r="AS67">
        <v>34.647410000000001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75.598618000000002</v>
      </c>
      <c r="BA67">
        <f t="shared" si="1"/>
        <v>2642.5418789999999</v>
      </c>
      <c r="BB67">
        <v>64</v>
      </c>
      <c r="BD67">
        <v>6.05</v>
      </c>
      <c r="BE67">
        <v>1.94</v>
      </c>
      <c r="BF67">
        <v>2.99</v>
      </c>
      <c r="BG67">
        <v>1.85</v>
      </c>
      <c r="BH67">
        <v>9.33</v>
      </c>
      <c r="BI67">
        <v>0.84</v>
      </c>
      <c r="BJ67">
        <v>0.42</v>
      </c>
      <c r="BK67">
        <v>0</v>
      </c>
      <c r="BL67">
        <v>0.85</v>
      </c>
      <c r="BM67">
        <v>0.2</v>
      </c>
      <c r="BN67">
        <v>2.38</v>
      </c>
      <c r="BO67">
        <v>1.04</v>
      </c>
      <c r="BP67">
        <v>0.25</v>
      </c>
      <c r="BQ67">
        <v>2</v>
      </c>
      <c r="BR67">
        <v>1.1000000000000001</v>
      </c>
      <c r="BS67">
        <v>1.61</v>
      </c>
      <c r="BT67">
        <v>2.9693339999999999</v>
      </c>
      <c r="BU67">
        <v>1.341844</v>
      </c>
      <c r="BV67">
        <v>2.3091020000000002</v>
      </c>
      <c r="BW67">
        <v>1.9429620000000001</v>
      </c>
      <c r="BX67">
        <v>0.97984199999999999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9.9080000000000001E-3</v>
      </c>
      <c r="CE67">
        <v>0</v>
      </c>
      <c r="CF67">
        <v>0</v>
      </c>
      <c r="CG67">
        <v>0</v>
      </c>
      <c r="CH67">
        <v>0</v>
      </c>
      <c r="CI67">
        <v>7.4320000000000002E-3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2.5514770000000002</v>
      </c>
      <c r="CU67">
        <v>3.191894</v>
      </c>
      <c r="CV67">
        <v>2.8832620000000002</v>
      </c>
      <c r="CW67">
        <v>2.1089000000000002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75.598618000000002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376.56421</v>
      </c>
      <c r="L68">
        <v>374.14150000000001</v>
      </c>
      <c r="M68">
        <v>79.966942000000003</v>
      </c>
      <c r="N68">
        <v>120.69</v>
      </c>
      <c r="O68">
        <v>126.52</v>
      </c>
      <c r="P68">
        <v>129.43281099999999</v>
      </c>
      <c r="Q68">
        <v>12.121316999999999</v>
      </c>
      <c r="R68">
        <v>38.031199999999998</v>
      </c>
      <c r="S68">
        <v>14.698257</v>
      </c>
      <c r="T68">
        <v>0.76590999999999998</v>
      </c>
      <c r="U68">
        <v>418.77</v>
      </c>
      <c r="V68">
        <v>20.232199999999999</v>
      </c>
      <c r="W68">
        <v>34.799309999999998</v>
      </c>
      <c r="X68">
        <v>147.515625</v>
      </c>
      <c r="Y68">
        <v>0</v>
      </c>
      <c r="Z68">
        <v>19.6614</v>
      </c>
      <c r="AA68">
        <v>42.14808</v>
      </c>
      <c r="AB68">
        <v>43.635159999999999</v>
      </c>
      <c r="AC68">
        <v>31.709734000000001</v>
      </c>
      <c r="AD68">
        <v>19.830271</v>
      </c>
      <c r="AE68">
        <v>53.905351000000003</v>
      </c>
      <c r="AF68">
        <v>8.7128630000000005</v>
      </c>
      <c r="AG68">
        <v>42.615938</v>
      </c>
      <c r="AH68">
        <v>151.723648</v>
      </c>
      <c r="AI68">
        <v>0</v>
      </c>
      <c r="AJ68">
        <v>0</v>
      </c>
      <c r="AK68">
        <v>59.738475999999999</v>
      </c>
      <c r="AL68">
        <v>84.128799999999998</v>
      </c>
      <c r="AM68">
        <v>17.179061999999998</v>
      </c>
      <c r="AN68">
        <v>1.0144880000000001</v>
      </c>
      <c r="AO68">
        <v>0</v>
      </c>
      <c r="AP68">
        <v>4.4835000000000003</v>
      </c>
      <c r="AQ68">
        <v>0</v>
      </c>
      <c r="AR68">
        <v>44.16</v>
      </c>
      <c r="AS68">
        <v>34.647410000000001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75.598618000000002</v>
      </c>
      <c r="BA68">
        <f t="shared" ref="BA68:BA99" si="4">SUM(B68:AZ68)</f>
        <v>2644.1420909999997</v>
      </c>
      <c r="BB68">
        <v>65</v>
      </c>
      <c r="BD68">
        <v>6.05</v>
      </c>
      <c r="BE68">
        <v>1.94</v>
      </c>
      <c r="BF68">
        <v>2.99</v>
      </c>
      <c r="BG68">
        <v>1.85</v>
      </c>
      <c r="BH68">
        <v>9.33</v>
      </c>
      <c r="BI68">
        <v>0.84</v>
      </c>
      <c r="BJ68">
        <v>0.42</v>
      </c>
      <c r="BK68">
        <v>0</v>
      </c>
      <c r="BL68">
        <v>0.85</v>
      </c>
      <c r="BM68">
        <v>0.2</v>
      </c>
      <c r="BN68">
        <v>2.38</v>
      </c>
      <c r="BO68">
        <v>1.04</v>
      </c>
      <c r="BP68">
        <v>0.25</v>
      </c>
      <c r="BQ68">
        <v>2</v>
      </c>
      <c r="BR68">
        <v>1.1000000000000001</v>
      </c>
      <c r="BS68">
        <v>1.61</v>
      </c>
      <c r="BT68">
        <v>2.9693339999999999</v>
      </c>
      <c r="BU68">
        <v>1.341844</v>
      </c>
      <c r="BV68">
        <v>2.3091020000000002</v>
      </c>
      <c r="BW68">
        <v>1.9429620000000001</v>
      </c>
      <c r="BX68">
        <v>0.97984199999999999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9.9080000000000001E-3</v>
      </c>
      <c r="CE68">
        <v>0</v>
      </c>
      <c r="CF68">
        <v>0</v>
      </c>
      <c r="CG68">
        <v>0</v>
      </c>
      <c r="CH68">
        <v>0</v>
      </c>
      <c r="CI68">
        <v>7.4320000000000002E-3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2.5514770000000002</v>
      </c>
      <c r="CU68">
        <v>3.7614920000000001</v>
      </c>
      <c r="CV68">
        <v>2.8832620000000002</v>
      </c>
      <c r="CW68">
        <v>2.1089000000000002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75.598618000000002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376.59852599999999</v>
      </c>
      <c r="L69">
        <v>374.14150000000001</v>
      </c>
      <c r="M69">
        <v>79.97</v>
      </c>
      <c r="N69">
        <v>120.69</v>
      </c>
      <c r="O69">
        <v>126.52</v>
      </c>
      <c r="P69">
        <v>106.23</v>
      </c>
      <c r="Q69">
        <v>12.121316999999999</v>
      </c>
      <c r="R69">
        <v>38.031199999999998</v>
      </c>
      <c r="S69">
        <v>14.698257</v>
      </c>
      <c r="T69">
        <v>0.76590999999999998</v>
      </c>
      <c r="U69">
        <v>418.77</v>
      </c>
      <c r="V69">
        <v>20.232199999999999</v>
      </c>
      <c r="W69">
        <v>36.541400000000003</v>
      </c>
      <c r="X69">
        <v>147.515625</v>
      </c>
      <c r="Y69">
        <v>0</v>
      </c>
      <c r="Z69">
        <v>19.6614</v>
      </c>
      <c r="AA69">
        <v>42.14808</v>
      </c>
      <c r="AB69">
        <v>43.635159999999999</v>
      </c>
      <c r="AC69">
        <v>31.709734000000001</v>
      </c>
      <c r="AD69">
        <v>19.830271</v>
      </c>
      <c r="AE69">
        <v>53.905351000000003</v>
      </c>
      <c r="AF69">
        <v>8.7128630000000005</v>
      </c>
      <c r="AG69">
        <v>42.615938</v>
      </c>
      <c r="AH69">
        <v>151.723648</v>
      </c>
      <c r="AI69">
        <v>0</v>
      </c>
      <c r="AJ69">
        <v>0</v>
      </c>
      <c r="AK69">
        <v>59.738475999999999</v>
      </c>
      <c r="AL69">
        <v>84.128799999999998</v>
      </c>
      <c r="AM69">
        <v>17.179061999999998</v>
      </c>
      <c r="AN69">
        <v>1.055067</v>
      </c>
      <c r="AO69">
        <v>0</v>
      </c>
      <c r="AP69">
        <v>4.4835000000000003</v>
      </c>
      <c r="AQ69">
        <v>0</v>
      </c>
      <c r="AR69">
        <v>48.576000000000001</v>
      </c>
      <c r="AS69">
        <v>34.647410000000001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75.638618000000022</v>
      </c>
      <c r="BA69">
        <f t="shared" si="4"/>
        <v>2627.2153230000004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9.33</v>
      </c>
      <c r="BI69">
        <v>0.84</v>
      </c>
      <c r="BJ69">
        <v>0.42</v>
      </c>
      <c r="BK69">
        <v>0</v>
      </c>
      <c r="BL69">
        <v>0.85</v>
      </c>
      <c r="BM69">
        <v>0.2</v>
      </c>
      <c r="BN69">
        <v>2.38</v>
      </c>
      <c r="BO69">
        <v>1.04</v>
      </c>
      <c r="BP69">
        <v>0.25</v>
      </c>
      <c r="BQ69">
        <v>2</v>
      </c>
      <c r="BR69">
        <v>1.1000000000000001</v>
      </c>
      <c r="BS69">
        <v>1.61</v>
      </c>
      <c r="BT69">
        <v>2.9693339999999999</v>
      </c>
      <c r="BU69">
        <v>1.341844</v>
      </c>
      <c r="BV69">
        <v>2.3091020000000002</v>
      </c>
      <c r="BW69">
        <v>1.9429620000000001</v>
      </c>
      <c r="BX69">
        <v>0.97984199999999999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9.9080000000000001E-3</v>
      </c>
      <c r="CE69">
        <v>0</v>
      </c>
      <c r="CF69">
        <v>0</v>
      </c>
      <c r="CG69">
        <v>0</v>
      </c>
      <c r="CH69">
        <v>0</v>
      </c>
      <c r="CI69">
        <v>7.4320000000000002E-3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2.5514770000000002</v>
      </c>
      <c r="CU69">
        <v>4.2558590000000001</v>
      </c>
      <c r="CV69">
        <v>2.8832620000000002</v>
      </c>
      <c r="CW69">
        <v>2.1089000000000002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75.638618000000022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376.57850000000002</v>
      </c>
      <c r="L70">
        <v>374.14150000000001</v>
      </c>
      <c r="M70">
        <v>79.97</v>
      </c>
      <c r="N70">
        <v>120.69</v>
      </c>
      <c r="O70">
        <v>126.52</v>
      </c>
      <c r="P70">
        <v>106.23</v>
      </c>
      <c r="Q70">
        <v>12.121316999999999</v>
      </c>
      <c r="R70">
        <v>38.031199999999998</v>
      </c>
      <c r="S70">
        <v>14.698257</v>
      </c>
      <c r="T70">
        <v>0.76590999999999998</v>
      </c>
      <c r="U70">
        <v>418.77</v>
      </c>
      <c r="V70">
        <v>20.232199999999999</v>
      </c>
      <c r="W70">
        <v>36.541400000000003</v>
      </c>
      <c r="X70">
        <v>147.515625</v>
      </c>
      <c r="Y70">
        <v>0</v>
      </c>
      <c r="Z70">
        <v>19.6614</v>
      </c>
      <c r="AA70">
        <v>42.14808</v>
      </c>
      <c r="AB70">
        <v>43.635159999999999</v>
      </c>
      <c r="AC70">
        <v>31.709734000000001</v>
      </c>
      <c r="AD70">
        <v>19.830271</v>
      </c>
      <c r="AE70">
        <v>53.905351000000003</v>
      </c>
      <c r="AF70">
        <v>8.7128630000000005</v>
      </c>
      <c r="AG70">
        <v>42.615938</v>
      </c>
      <c r="AH70">
        <v>151.723648</v>
      </c>
      <c r="AI70">
        <v>0</v>
      </c>
      <c r="AJ70">
        <v>0</v>
      </c>
      <c r="AK70">
        <v>59.738475999999999</v>
      </c>
      <c r="AL70">
        <v>84.128799999999998</v>
      </c>
      <c r="AM70">
        <v>17.179061999999998</v>
      </c>
      <c r="AN70">
        <v>1.034778</v>
      </c>
      <c r="AO70">
        <v>0</v>
      </c>
      <c r="AP70">
        <v>4.4835000000000003</v>
      </c>
      <c r="AQ70">
        <v>0</v>
      </c>
      <c r="AR70">
        <v>48.576000000000001</v>
      </c>
      <c r="AS70">
        <v>34.647410000000001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75.638618000000022</v>
      </c>
      <c r="BA70">
        <f t="shared" si="4"/>
        <v>2627.1750080000006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9.33</v>
      </c>
      <c r="BI70">
        <v>0.84</v>
      </c>
      <c r="BJ70">
        <v>0.42</v>
      </c>
      <c r="BK70">
        <v>0</v>
      </c>
      <c r="BL70">
        <v>0.85</v>
      </c>
      <c r="BM70">
        <v>0.2</v>
      </c>
      <c r="BN70">
        <v>2.38</v>
      </c>
      <c r="BO70">
        <v>1.04</v>
      </c>
      <c r="BP70">
        <v>0.25</v>
      </c>
      <c r="BQ70">
        <v>2</v>
      </c>
      <c r="BR70">
        <v>1.1000000000000001</v>
      </c>
      <c r="BS70">
        <v>1.61</v>
      </c>
      <c r="BT70">
        <v>2.9693339999999999</v>
      </c>
      <c r="BU70">
        <v>1.341844</v>
      </c>
      <c r="BV70">
        <v>2.3091020000000002</v>
      </c>
      <c r="BW70">
        <v>1.9429620000000001</v>
      </c>
      <c r="BX70">
        <v>0.97984199999999999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9.9080000000000001E-3</v>
      </c>
      <c r="CE70">
        <v>0</v>
      </c>
      <c r="CF70">
        <v>0</v>
      </c>
      <c r="CG70">
        <v>0</v>
      </c>
      <c r="CH70">
        <v>0</v>
      </c>
      <c r="CI70">
        <v>7.4320000000000002E-3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2.5514770000000002</v>
      </c>
      <c r="CU70">
        <v>4.2558590000000001</v>
      </c>
      <c r="CV70">
        <v>2.8832620000000002</v>
      </c>
      <c r="CW70">
        <v>2.1089000000000002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75.638618000000022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376.95435800000001</v>
      </c>
      <c r="L71">
        <v>381.87459999999999</v>
      </c>
      <c r="M71">
        <v>84.418999999999997</v>
      </c>
      <c r="N71">
        <v>120.69</v>
      </c>
      <c r="O71">
        <v>126.52</v>
      </c>
      <c r="P71">
        <v>106.23</v>
      </c>
      <c r="Q71">
        <v>14.57</v>
      </c>
      <c r="R71">
        <v>43.545976000000003</v>
      </c>
      <c r="S71">
        <v>19.061599999999999</v>
      </c>
      <c r="T71">
        <v>1.4132</v>
      </c>
      <c r="U71">
        <v>418.77</v>
      </c>
      <c r="V71">
        <v>20.232199999999999</v>
      </c>
      <c r="W71">
        <v>39.216456000000001</v>
      </c>
      <c r="X71">
        <v>147.515625</v>
      </c>
      <c r="Y71">
        <v>0</v>
      </c>
      <c r="Z71">
        <v>19.6614</v>
      </c>
      <c r="AA71">
        <v>42.14808</v>
      </c>
      <c r="AB71">
        <v>43.635159999999999</v>
      </c>
      <c r="AC71">
        <v>31.709734000000001</v>
      </c>
      <c r="AD71">
        <v>19.830271</v>
      </c>
      <c r="AE71">
        <v>53.905351000000003</v>
      </c>
      <c r="AF71">
        <v>8.7128630000000005</v>
      </c>
      <c r="AG71">
        <v>42.615938</v>
      </c>
      <c r="AH71">
        <v>151.723648</v>
      </c>
      <c r="AI71">
        <v>0</v>
      </c>
      <c r="AJ71">
        <v>0</v>
      </c>
      <c r="AK71">
        <v>59.738475999999999</v>
      </c>
      <c r="AL71">
        <v>84.128799999999998</v>
      </c>
      <c r="AM71">
        <v>17.179061999999998</v>
      </c>
      <c r="AN71">
        <v>1.055067</v>
      </c>
      <c r="AO71">
        <v>0</v>
      </c>
      <c r="AP71">
        <v>4.8677999999999999</v>
      </c>
      <c r="AQ71">
        <v>8.9024579999999993</v>
      </c>
      <c r="AR71">
        <v>48.576000000000001</v>
      </c>
      <c r="AS71">
        <v>34.647410000000001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75.638618000000022</v>
      </c>
      <c r="BA71">
        <f t="shared" si="4"/>
        <v>2664.6891610000002</v>
      </c>
      <c r="BB71">
        <v>68</v>
      </c>
      <c r="BD71">
        <v>6.05</v>
      </c>
      <c r="BE71">
        <v>1.94</v>
      </c>
      <c r="BF71">
        <v>3.03</v>
      </c>
      <c r="BG71">
        <v>1.85</v>
      </c>
      <c r="BH71">
        <v>9.33</v>
      </c>
      <c r="BI71">
        <v>0.84</v>
      </c>
      <c r="BJ71">
        <v>0.42</v>
      </c>
      <c r="BK71">
        <v>0</v>
      </c>
      <c r="BL71">
        <v>0.85</v>
      </c>
      <c r="BM71">
        <v>0.2</v>
      </c>
      <c r="BN71">
        <v>2.38</v>
      </c>
      <c r="BO71">
        <v>1.04</v>
      </c>
      <c r="BP71">
        <v>0.25</v>
      </c>
      <c r="BQ71">
        <v>2</v>
      </c>
      <c r="BR71">
        <v>1.1000000000000001</v>
      </c>
      <c r="BS71">
        <v>1.61</v>
      </c>
      <c r="BT71">
        <v>2.9693339999999999</v>
      </c>
      <c r="BU71">
        <v>1.341844</v>
      </c>
      <c r="BV71">
        <v>2.3091020000000002</v>
      </c>
      <c r="BW71">
        <v>1.9429620000000001</v>
      </c>
      <c r="BX71">
        <v>0.97984199999999999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9.9080000000000001E-3</v>
      </c>
      <c r="CE71">
        <v>0</v>
      </c>
      <c r="CF71">
        <v>0</v>
      </c>
      <c r="CG71">
        <v>0</v>
      </c>
      <c r="CH71">
        <v>0</v>
      </c>
      <c r="CI71">
        <v>7.4320000000000002E-3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2.5514770000000002</v>
      </c>
      <c r="CU71">
        <v>4.2558590000000001</v>
      </c>
      <c r="CV71">
        <v>2.8832620000000002</v>
      </c>
      <c r="CW71">
        <v>2.1089000000000002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75.638618000000022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376.93461200000002</v>
      </c>
      <c r="L72">
        <v>381.87459999999999</v>
      </c>
      <c r="M72">
        <v>84.418999999999997</v>
      </c>
      <c r="N72">
        <v>120.69</v>
      </c>
      <c r="O72">
        <v>126.52</v>
      </c>
      <c r="P72">
        <v>106.23</v>
      </c>
      <c r="Q72">
        <v>14.57</v>
      </c>
      <c r="R72">
        <v>43.545976000000003</v>
      </c>
      <c r="S72">
        <v>19.061599999999999</v>
      </c>
      <c r="T72">
        <v>1.4132</v>
      </c>
      <c r="U72">
        <v>418.77</v>
      </c>
      <c r="V72">
        <v>20.232199999999999</v>
      </c>
      <c r="W72">
        <v>39.454999999999998</v>
      </c>
      <c r="X72">
        <v>147.515625</v>
      </c>
      <c r="Y72">
        <v>0</v>
      </c>
      <c r="Z72">
        <v>19.6614</v>
      </c>
      <c r="AA72">
        <v>42.14808</v>
      </c>
      <c r="AB72">
        <v>43.635159999999999</v>
      </c>
      <c r="AC72">
        <v>31.709734000000001</v>
      </c>
      <c r="AD72">
        <v>19.830271</v>
      </c>
      <c r="AE72">
        <v>53.905351000000003</v>
      </c>
      <c r="AF72">
        <v>8.7128630000000005</v>
      </c>
      <c r="AG72">
        <v>42.615938</v>
      </c>
      <c r="AH72">
        <v>151.723648</v>
      </c>
      <c r="AI72">
        <v>3.4724409999999999</v>
      </c>
      <c r="AJ72">
        <v>0</v>
      </c>
      <c r="AK72">
        <v>59.738475999999999</v>
      </c>
      <c r="AL72">
        <v>84.128799999999998</v>
      </c>
      <c r="AM72">
        <v>17.179061999999998</v>
      </c>
      <c r="AN72">
        <v>1.055067</v>
      </c>
      <c r="AO72">
        <v>0</v>
      </c>
      <c r="AP72">
        <v>4.8677999999999999</v>
      </c>
      <c r="AQ72">
        <v>18.370152000000001</v>
      </c>
      <c r="AR72">
        <v>48.576000000000001</v>
      </c>
      <c r="AS72">
        <v>34.647410000000001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75.638618000000022</v>
      </c>
      <c r="BA72">
        <f t="shared" si="4"/>
        <v>2677.8480939999999</v>
      </c>
      <c r="BB72">
        <v>69</v>
      </c>
      <c r="BD72">
        <v>6.05</v>
      </c>
      <c r="BE72">
        <v>1.94</v>
      </c>
      <c r="BF72">
        <v>3.03</v>
      </c>
      <c r="BG72">
        <v>1.85</v>
      </c>
      <c r="BH72">
        <v>9.33</v>
      </c>
      <c r="BI72">
        <v>0.84</v>
      </c>
      <c r="BJ72">
        <v>0.42</v>
      </c>
      <c r="BK72">
        <v>0</v>
      </c>
      <c r="BL72">
        <v>0.85</v>
      </c>
      <c r="BM72">
        <v>0.2</v>
      </c>
      <c r="BN72">
        <v>2.38</v>
      </c>
      <c r="BO72">
        <v>1.04</v>
      </c>
      <c r="BP72">
        <v>0.25</v>
      </c>
      <c r="BQ72">
        <v>2</v>
      </c>
      <c r="BR72">
        <v>1.1000000000000001</v>
      </c>
      <c r="BS72">
        <v>1.61</v>
      </c>
      <c r="BT72">
        <v>2.9693339999999999</v>
      </c>
      <c r="BU72">
        <v>1.341844</v>
      </c>
      <c r="BV72">
        <v>2.3091020000000002</v>
      </c>
      <c r="BW72">
        <v>1.9429620000000001</v>
      </c>
      <c r="BX72">
        <v>0.97984199999999999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9.9080000000000001E-3</v>
      </c>
      <c r="CE72">
        <v>0</v>
      </c>
      <c r="CF72">
        <v>0</v>
      </c>
      <c r="CG72">
        <v>0</v>
      </c>
      <c r="CH72">
        <v>0</v>
      </c>
      <c r="CI72">
        <v>7.4320000000000002E-3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2.5514770000000002</v>
      </c>
      <c r="CU72">
        <v>4.2558590000000001</v>
      </c>
      <c r="CV72">
        <v>2.8832620000000002</v>
      </c>
      <c r="CW72">
        <v>2.1089000000000002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75.638618000000022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376.78718800000001</v>
      </c>
      <c r="L73">
        <v>331.87459999999999</v>
      </c>
      <c r="M73">
        <v>84.418999999999997</v>
      </c>
      <c r="N73">
        <v>120.69</v>
      </c>
      <c r="O73">
        <v>126.52</v>
      </c>
      <c r="P73">
        <v>106.23</v>
      </c>
      <c r="Q73">
        <v>14.57</v>
      </c>
      <c r="R73">
        <v>43.545976000000003</v>
      </c>
      <c r="S73">
        <v>19.061599999999999</v>
      </c>
      <c r="T73">
        <v>1.4132</v>
      </c>
      <c r="U73">
        <v>418.77</v>
      </c>
      <c r="V73">
        <v>20.232199999999999</v>
      </c>
      <c r="W73">
        <v>41.276000000000003</v>
      </c>
      <c r="X73">
        <v>147.515625</v>
      </c>
      <c r="Y73">
        <v>0</v>
      </c>
      <c r="Z73">
        <v>19.6614</v>
      </c>
      <c r="AA73">
        <v>42.14808</v>
      </c>
      <c r="AB73">
        <v>43.635159999999999</v>
      </c>
      <c r="AC73">
        <v>31.709734000000001</v>
      </c>
      <c r="AD73">
        <v>19.830271</v>
      </c>
      <c r="AE73">
        <v>53.905351000000003</v>
      </c>
      <c r="AF73">
        <v>8.7128630000000005</v>
      </c>
      <c r="AG73">
        <v>42.615938</v>
      </c>
      <c r="AH73">
        <v>151.723648</v>
      </c>
      <c r="AI73">
        <v>3.4724409999999999</v>
      </c>
      <c r="AJ73">
        <v>0</v>
      </c>
      <c r="AK73">
        <v>59.738475999999999</v>
      </c>
      <c r="AL73">
        <v>84.128799999999998</v>
      </c>
      <c r="AM73">
        <v>17.179061999999998</v>
      </c>
      <c r="AN73">
        <v>1.055067</v>
      </c>
      <c r="AO73">
        <v>0</v>
      </c>
      <c r="AP73">
        <v>5.6364000000000001</v>
      </c>
      <c r="AQ73">
        <v>18.370152000000001</v>
      </c>
      <c r="AR73">
        <v>52.991999999999997</v>
      </c>
      <c r="AS73">
        <v>34.647410000000001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75.65964000000001</v>
      </c>
      <c r="BA73">
        <f t="shared" si="4"/>
        <v>2634.727292</v>
      </c>
      <c r="BB73">
        <v>70</v>
      </c>
      <c r="BD73">
        <v>6.05</v>
      </c>
      <c r="BE73">
        <v>1.94</v>
      </c>
      <c r="BF73">
        <v>3.03</v>
      </c>
      <c r="BG73">
        <v>1.85</v>
      </c>
      <c r="BH73">
        <v>9.33</v>
      </c>
      <c r="BI73">
        <v>0.84</v>
      </c>
      <c r="BJ73">
        <v>0.42</v>
      </c>
      <c r="BK73">
        <v>0</v>
      </c>
      <c r="BL73">
        <v>0.85</v>
      </c>
      <c r="BM73">
        <v>0.2</v>
      </c>
      <c r="BN73">
        <v>2.38</v>
      </c>
      <c r="BO73">
        <v>1.04</v>
      </c>
      <c r="BP73">
        <v>0.25</v>
      </c>
      <c r="BQ73">
        <v>2</v>
      </c>
      <c r="BR73">
        <v>1.1000000000000001</v>
      </c>
      <c r="BS73">
        <v>1.61</v>
      </c>
      <c r="BT73">
        <v>2.9693339999999999</v>
      </c>
      <c r="BU73">
        <v>1.341844</v>
      </c>
      <c r="BV73">
        <v>2.3301240000000001</v>
      </c>
      <c r="BW73">
        <v>1.9429620000000001</v>
      </c>
      <c r="BX73">
        <v>0.97984199999999999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9.9080000000000001E-3</v>
      </c>
      <c r="CE73">
        <v>0</v>
      </c>
      <c r="CF73">
        <v>0</v>
      </c>
      <c r="CG73">
        <v>0</v>
      </c>
      <c r="CH73">
        <v>0</v>
      </c>
      <c r="CI73">
        <v>7.4320000000000002E-3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2.5514770000000002</v>
      </c>
      <c r="CU73">
        <v>4.2558590000000001</v>
      </c>
      <c r="CV73">
        <v>2.8832620000000002</v>
      </c>
      <c r="CW73">
        <v>2.1089000000000002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75.65964000000001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376.76731100000001</v>
      </c>
      <c r="L74">
        <v>331.87459999999999</v>
      </c>
      <c r="M74">
        <v>84.418999999999997</v>
      </c>
      <c r="N74">
        <v>120.69</v>
      </c>
      <c r="O74">
        <v>126.52</v>
      </c>
      <c r="P74">
        <v>106.23</v>
      </c>
      <c r="Q74">
        <v>14.57</v>
      </c>
      <c r="R74">
        <v>43.545976000000003</v>
      </c>
      <c r="S74">
        <v>19.061599999999999</v>
      </c>
      <c r="T74">
        <v>1.4132</v>
      </c>
      <c r="U74">
        <v>418.77</v>
      </c>
      <c r="V74">
        <v>20.232199999999999</v>
      </c>
      <c r="W74">
        <v>41.276000000000003</v>
      </c>
      <c r="X74">
        <v>147.515625</v>
      </c>
      <c r="Y74">
        <v>0</v>
      </c>
      <c r="Z74">
        <v>19.6614</v>
      </c>
      <c r="AA74">
        <v>42.14808</v>
      </c>
      <c r="AB74">
        <v>43.635159999999999</v>
      </c>
      <c r="AC74">
        <v>31.709734000000001</v>
      </c>
      <c r="AD74">
        <v>17.387412000000001</v>
      </c>
      <c r="AE74">
        <v>53.905351000000003</v>
      </c>
      <c r="AF74">
        <v>8.7128630000000005</v>
      </c>
      <c r="AG74">
        <v>42.615938</v>
      </c>
      <c r="AH74">
        <v>151.723648</v>
      </c>
      <c r="AI74">
        <v>16.667714</v>
      </c>
      <c r="AJ74">
        <v>0</v>
      </c>
      <c r="AK74">
        <v>59.738475999999999</v>
      </c>
      <c r="AL74">
        <v>84.128799999999998</v>
      </c>
      <c r="AM74">
        <v>17.179061999999998</v>
      </c>
      <c r="AN74">
        <v>1.055067</v>
      </c>
      <c r="AO74">
        <v>0</v>
      </c>
      <c r="AP74">
        <v>5.6364000000000001</v>
      </c>
      <c r="AQ74">
        <v>18.370152000000001</v>
      </c>
      <c r="AR74">
        <v>52.991999999999997</v>
      </c>
      <c r="AS74">
        <v>34.647410000000001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75.66019900000002</v>
      </c>
      <c r="BA74">
        <f t="shared" si="4"/>
        <v>2645.4603880000004</v>
      </c>
      <c r="BB74">
        <v>71</v>
      </c>
      <c r="BD74">
        <v>6.05</v>
      </c>
      <c r="BE74">
        <v>1.94</v>
      </c>
      <c r="BF74">
        <v>3.03</v>
      </c>
      <c r="BG74">
        <v>1.85</v>
      </c>
      <c r="BH74">
        <v>9.33</v>
      </c>
      <c r="BI74">
        <v>0.84</v>
      </c>
      <c r="BJ74">
        <v>0.42</v>
      </c>
      <c r="BK74">
        <v>0</v>
      </c>
      <c r="BL74">
        <v>0.85</v>
      </c>
      <c r="BM74">
        <v>0.2</v>
      </c>
      <c r="BN74">
        <v>2.38</v>
      </c>
      <c r="BO74">
        <v>1.04</v>
      </c>
      <c r="BP74">
        <v>0.25</v>
      </c>
      <c r="BQ74">
        <v>2</v>
      </c>
      <c r="BR74">
        <v>1.1000000000000001</v>
      </c>
      <c r="BS74">
        <v>1.61</v>
      </c>
      <c r="BT74">
        <v>2.9693339999999999</v>
      </c>
      <c r="BU74">
        <v>1.341844</v>
      </c>
      <c r="BV74">
        <v>2.3306830000000001</v>
      </c>
      <c r="BW74">
        <v>1.9429620000000001</v>
      </c>
      <c r="BX74">
        <v>0.97984199999999999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9.9080000000000001E-3</v>
      </c>
      <c r="CE74">
        <v>0</v>
      </c>
      <c r="CF74">
        <v>0</v>
      </c>
      <c r="CG74">
        <v>0</v>
      </c>
      <c r="CH74">
        <v>0</v>
      </c>
      <c r="CI74">
        <v>7.4320000000000002E-3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2.5514770000000002</v>
      </c>
      <c r="CU74">
        <v>4.2558590000000001</v>
      </c>
      <c r="CV74">
        <v>2.8832620000000002</v>
      </c>
      <c r="CW74">
        <v>2.1089000000000002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75.66019900000002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376.78718800000001</v>
      </c>
      <c r="L75">
        <v>331.87459999999999</v>
      </c>
      <c r="M75">
        <v>84.418999999999997</v>
      </c>
      <c r="N75">
        <v>120.69</v>
      </c>
      <c r="O75">
        <v>126.52</v>
      </c>
      <c r="P75">
        <v>106.23</v>
      </c>
      <c r="Q75">
        <v>14.57</v>
      </c>
      <c r="R75">
        <v>30.5428</v>
      </c>
      <c r="S75">
        <v>19.061599999999999</v>
      </c>
      <c r="T75">
        <v>1.4132</v>
      </c>
      <c r="U75">
        <v>418.77</v>
      </c>
      <c r="V75">
        <v>20.232199999999999</v>
      </c>
      <c r="W75">
        <v>42.49</v>
      </c>
      <c r="X75">
        <v>147.515625</v>
      </c>
      <c r="Y75">
        <v>0</v>
      </c>
      <c r="Z75">
        <v>19.6614</v>
      </c>
      <c r="AA75">
        <v>42.14808</v>
      </c>
      <c r="AB75">
        <v>43.635159999999999</v>
      </c>
      <c r="AC75">
        <v>31.709734000000001</v>
      </c>
      <c r="AD75">
        <v>17.243715000000002</v>
      </c>
      <c r="AE75">
        <v>53.905351000000003</v>
      </c>
      <c r="AF75">
        <v>8.7128630000000005</v>
      </c>
      <c r="AG75">
        <v>42.615938</v>
      </c>
      <c r="AH75">
        <v>122.853156</v>
      </c>
      <c r="AI75">
        <v>16.667714</v>
      </c>
      <c r="AJ75">
        <v>0</v>
      </c>
      <c r="AK75">
        <v>59.738475999999999</v>
      </c>
      <c r="AL75">
        <v>84.128799999999998</v>
      </c>
      <c r="AM75">
        <v>17.179061999999998</v>
      </c>
      <c r="AN75">
        <v>1.075358</v>
      </c>
      <c r="AO75">
        <v>0</v>
      </c>
      <c r="AP75">
        <v>5.6364000000000001</v>
      </c>
      <c r="AQ75">
        <v>18.370152000000001</v>
      </c>
      <c r="AR75">
        <v>48.576000000000001</v>
      </c>
      <c r="AS75">
        <v>34.337640999999998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75.664584000000005</v>
      </c>
      <c r="BA75">
        <f t="shared" si="4"/>
        <v>2599.9758070000007</v>
      </c>
      <c r="BB75">
        <v>72</v>
      </c>
      <c r="BD75">
        <v>6.05</v>
      </c>
      <c r="BE75">
        <v>1.94</v>
      </c>
      <c r="BF75">
        <v>3.03</v>
      </c>
      <c r="BG75">
        <v>1.85</v>
      </c>
      <c r="BH75">
        <v>9.33</v>
      </c>
      <c r="BI75">
        <v>0.84</v>
      </c>
      <c r="BJ75">
        <v>0.42</v>
      </c>
      <c r="BK75">
        <v>0</v>
      </c>
      <c r="BL75">
        <v>0.85</v>
      </c>
      <c r="BM75">
        <v>0.2</v>
      </c>
      <c r="BN75">
        <v>2.38</v>
      </c>
      <c r="BO75">
        <v>1.04</v>
      </c>
      <c r="BP75">
        <v>0.25</v>
      </c>
      <c r="BQ75">
        <v>2</v>
      </c>
      <c r="BR75">
        <v>1.1000000000000001</v>
      </c>
      <c r="BS75">
        <v>1.61</v>
      </c>
      <c r="BT75">
        <v>2.9693339999999999</v>
      </c>
      <c r="BU75">
        <v>1.341844</v>
      </c>
      <c r="BV75">
        <v>2.3306830000000001</v>
      </c>
      <c r="BW75">
        <v>1.9429620000000001</v>
      </c>
      <c r="BX75">
        <v>0.97984199999999999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9.9080000000000001E-3</v>
      </c>
      <c r="CE75">
        <v>0</v>
      </c>
      <c r="CF75">
        <v>0</v>
      </c>
      <c r="CG75">
        <v>0</v>
      </c>
      <c r="CH75">
        <v>0</v>
      </c>
      <c r="CI75">
        <v>1.1816999999999999E-2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2.5514770000000002</v>
      </c>
      <c r="CU75">
        <v>4.2558590000000001</v>
      </c>
      <c r="CV75">
        <v>2.3673850000000001</v>
      </c>
      <c r="CW75">
        <v>2.1089000000000002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75.664584000000005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376.76731100000001</v>
      </c>
      <c r="L76">
        <v>331.87459999999999</v>
      </c>
      <c r="M76">
        <v>84.418999999999997</v>
      </c>
      <c r="N76">
        <v>120.69</v>
      </c>
      <c r="O76">
        <v>126.52</v>
      </c>
      <c r="P76">
        <v>106.23</v>
      </c>
      <c r="Q76">
        <v>14.57</v>
      </c>
      <c r="R76">
        <v>30.5428</v>
      </c>
      <c r="S76">
        <v>19.061599999999999</v>
      </c>
      <c r="T76">
        <v>1.4132</v>
      </c>
      <c r="U76">
        <v>418.77</v>
      </c>
      <c r="V76">
        <v>20.232199999999999</v>
      </c>
      <c r="W76">
        <v>42.49</v>
      </c>
      <c r="X76">
        <v>147.515625</v>
      </c>
      <c r="Y76">
        <v>0</v>
      </c>
      <c r="Z76">
        <v>19.6614</v>
      </c>
      <c r="AA76">
        <v>42.14808</v>
      </c>
      <c r="AB76">
        <v>43.635159999999999</v>
      </c>
      <c r="AC76">
        <v>31.709734000000001</v>
      </c>
      <c r="AD76">
        <v>17.243715000000002</v>
      </c>
      <c r="AE76">
        <v>53.905351000000003</v>
      </c>
      <c r="AF76">
        <v>8.7128630000000005</v>
      </c>
      <c r="AG76">
        <v>42.615938</v>
      </c>
      <c r="AH76">
        <v>122.853156</v>
      </c>
      <c r="AI76">
        <v>16.667714</v>
      </c>
      <c r="AJ76">
        <v>0</v>
      </c>
      <c r="AK76">
        <v>59.738475999999999</v>
      </c>
      <c r="AL76">
        <v>84.128799999999998</v>
      </c>
      <c r="AM76">
        <v>17.179061999999998</v>
      </c>
      <c r="AN76">
        <v>1.075358</v>
      </c>
      <c r="AO76">
        <v>0</v>
      </c>
      <c r="AP76">
        <v>5.6364000000000001</v>
      </c>
      <c r="AQ76">
        <v>27.555228</v>
      </c>
      <c r="AR76">
        <v>48.576000000000001</v>
      </c>
      <c r="AS76">
        <v>34.337640999999998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75.672150000000002</v>
      </c>
      <c r="BA76">
        <f t="shared" si="4"/>
        <v>2609.1485720000005</v>
      </c>
      <c r="BB76">
        <v>73</v>
      </c>
      <c r="BD76">
        <v>6.05</v>
      </c>
      <c r="BE76">
        <v>1.94</v>
      </c>
      <c r="BF76">
        <v>3.03</v>
      </c>
      <c r="BG76">
        <v>1.85</v>
      </c>
      <c r="BH76">
        <v>9.33</v>
      </c>
      <c r="BI76">
        <v>0.84</v>
      </c>
      <c r="BJ76">
        <v>0.42</v>
      </c>
      <c r="BK76">
        <v>0</v>
      </c>
      <c r="BL76">
        <v>0.85</v>
      </c>
      <c r="BM76">
        <v>0.2</v>
      </c>
      <c r="BN76">
        <v>2.38</v>
      </c>
      <c r="BO76">
        <v>1.04</v>
      </c>
      <c r="BP76">
        <v>0.25</v>
      </c>
      <c r="BQ76">
        <v>2</v>
      </c>
      <c r="BR76">
        <v>1.1000000000000001</v>
      </c>
      <c r="BS76">
        <v>1.61</v>
      </c>
      <c r="BT76">
        <v>2.9693339999999999</v>
      </c>
      <c r="BU76">
        <v>1.341844</v>
      </c>
      <c r="BV76">
        <v>2.3306830000000001</v>
      </c>
      <c r="BW76">
        <v>1.9429620000000001</v>
      </c>
      <c r="BX76">
        <v>0.97984199999999999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1.5021E-2</v>
      </c>
      <c r="CE76">
        <v>0</v>
      </c>
      <c r="CF76">
        <v>0</v>
      </c>
      <c r="CG76">
        <v>0</v>
      </c>
      <c r="CH76">
        <v>0</v>
      </c>
      <c r="CI76">
        <v>1.427E-2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2.5514770000000002</v>
      </c>
      <c r="CU76">
        <v>4.2558590000000001</v>
      </c>
      <c r="CV76">
        <v>2.3673850000000001</v>
      </c>
      <c r="CW76">
        <v>2.1089000000000002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75.672150000000002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376.78718800000001</v>
      </c>
      <c r="L77">
        <v>381.87459999999999</v>
      </c>
      <c r="M77">
        <v>84.418999999999997</v>
      </c>
      <c r="N77">
        <v>120.69</v>
      </c>
      <c r="O77">
        <v>126.52</v>
      </c>
      <c r="P77">
        <v>106.23</v>
      </c>
      <c r="Q77">
        <v>14.57</v>
      </c>
      <c r="R77">
        <v>30.5428</v>
      </c>
      <c r="S77">
        <v>19.061599999999999</v>
      </c>
      <c r="T77">
        <v>1.4132</v>
      </c>
      <c r="U77">
        <v>418.77</v>
      </c>
      <c r="V77">
        <v>20.232199999999999</v>
      </c>
      <c r="W77">
        <v>42.49</v>
      </c>
      <c r="X77">
        <v>147.515625</v>
      </c>
      <c r="Y77">
        <v>0</v>
      </c>
      <c r="Z77">
        <v>0</v>
      </c>
      <c r="AA77">
        <v>42.14808</v>
      </c>
      <c r="AB77">
        <v>43.635159999999999</v>
      </c>
      <c r="AC77">
        <v>31.709734000000001</v>
      </c>
      <c r="AD77">
        <v>17.243715000000002</v>
      </c>
      <c r="AE77">
        <v>53.905351000000003</v>
      </c>
      <c r="AF77">
        <v>8.7128630000000005</v>
      </c>
      <c r="AG77">
        <v>42.615938</v>
      </c>
      <c r="AH77">
        <v>151.723648</v>
      </c>
      <c r="AI77">
        <v>16.667714</v>
      </c>
      <c r="AJ77">
        <v>0</v>
      </c>
      <c r="AK77">
        <v>59.738475999999999</v>
      </c>
      <c r="AL77">
        <v>84.128799999999998</v>
      </c>
      <c r="AM77">
        <v>17.179061999999998</v>
      </c>
      <c r="AN77">
        <v>1.075358</v>
      </c>
      <c r="AO77">
        <v>0</v>
      </c>
      <c r="AP77">
        <v>8.1983999999999995</v>
      </c>
      <c r="AQ77">
        <v>27.555228</v>
      </c>
      <c r="AR77">
        <v>48.576000000000001</v>
      </c>
      <c r="AS77">
        <v>34.337640999999998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75.402744000000013</v>
      </c>
      <c r="BA77">
        <f t="shared" si="4"/>
        <v>2670.6701350000012</v>
      </c>
      <c r="BB77">
        <v>74</v>
      </c>
      <c r="BD77">
        <v>6.05</v>
      </c>
      <c r="BE77">
        <v>1.94</v>
      </c>
      <c r="BF77">
        <v>3.03</v>
      </c>
      <c r="BG77">
        <v>1.85</v>
      </c>
      <c r="BH77">
        <v>9.33</v>
      </c>
      <c r="BI77">
        <v>0.56999999999999995</v>
      </c>
      <c r="BJ77">
        <v>0.42</v>
      </c>
      <c r="BK77">
        <v>0</v>
      </c>
      <c r="BL77">
        <v>0.85</v>
      </c>
      <c r="BM77">
        <v>0.2</v>
      </c>
      <c r="BN77">
        <v>2.38</v>
      </c>
      <c r="BO77">
        <v>1.04</v>
      </c>
      <c r="BP77">
        <v>0.25</v>
      </c>
      <c r="BQ77">
        <v>2</v>
      </c>
      <c r="BR77">
        <v>1.1000000000000001</v>
      </c>
      <c r="BS77">
        <v>1.61</v>
      </c>
      <c r="BT77">
        <v>2.9693339999999999</v>
      </c>
      <c r="BU77">
        <v>1.341844</v>
      </c>
      <c r="BV77">
        <v>2.3306830000000001</v>
      </c>
      <c r="BW77">
        <v>1.9429620000000001</v>
      </c>
      <c r="BX77">
        <v>0.97984199999999999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1.5021E-2</v>
      </c>
      <c r="CE77">
        <v>0</v>
      </c>
      <c r="CF77">
        <v>0</v>
      </c>
      <c r="CG77">
        <v>0</v>
      </c>
      <c r="CH77">
        <v>0</v>
      </c>
      <c r="CI77">
        <v>1.4864E-2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2.5514770000000002</v>
      </c>
      <c r="CU77">
        <v>4.2558590000000001</v>
      </c>
      <c r="CV77">
        <v>2.8832620000000002</v>
      </c>
      <c r="CW77">
        <v>2.1089000000000002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75.402744000000013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376.76731100000001</v>
      </c>
      <c r="L78">
        <v>421.87459999999999</v>
      </c>
      <c r="M78">
        <v>84.418999999999997</v>
      </c>
      <c r="N78">
        <v>120.69</v>
      </c>
      <c r="O78">
        <v>126.52</v>
      </c>
      <c r="P78">
        <v>106.23</v>
      </c>
      <c r="Q78">
        <v>14.57</v>
      </c>
      <c r="R78">
        <v>30.5428</v>
      </c>
      <c r="S78">
        <v>19.061599999999999</v>
      </c>
      <c r="T78">
        <v>1.4132</v>
      </c>
      <c r="U78">
        <v>418.77</v>
      </c>
      <c r="V78">
        <v>20.232199999999999</v>
      </c>
      <c r="W78">
        <v>42.49</v>
      </c>
      <c r="X78">
        <v>147.515625</v>
      </c>
      <c r="Y78">
        <v>0</v>
      </c>
      <c r="Z78">
        <v>0</v>
      </c>
      <c r="AA78">
        <v>42.14808</v>
      </c>
      <c r="AB78">
        <v>43.635159999999999</v>
      </c>
      <c r="AC78">
        <v>33.345028999999997</v>
      </c>
      <c r="AD78">
        <v>29.745407</v>
      </c>
      <c r="AE78">
        <v>53.905351000000003</v>
      </c>
      <c r="AF78">
        <v>9.0316259999999993</v>
      </c>
      <c r="AG78">
        <v>42.615938</v>
      </c>
      <c r="AH78">
        <v>151.723648</v>
      </c>
      <c r="AI78">
        <v>16.667714</v>
      </c>
      <c r="AJ78">
        <v>0</v>
      </c>
      <c r="AK78">
        <v>59.738475999999999</v>
      </c>
      <c r="AL78">
        <v>84.128799999999998</v>
      </c>
      <c r="AM78">
        <v>17.179061999999998</v>
      </c>
      <c r="AN78">
        <v>1.075358</v>
      </c>
      <c r="AO78">
        <v>0</v>
      </c>
      <c r="AP78">
        <v>8.1983999999999995</v>
      </c>
      <c r="AQ78">
        <v>28.615044000000001</v>
      </c>
      <c r="AR78">
        <v>48.576000000000001</v>
      </c>
      <c r="AS78">
        <v>35.652698999999998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75.40336400000001</v>
      </c>
      <c r="BA78">
        <f t="shared" si="4"/>
        <v>2727.4815020000005</v>
      </c>
      <c r="BB78">
        <v>75</v>
      </c>
      <c r="BD78">
        <v>6.05</v>
      </c>
      <c r="BE78">
        <v>1.94</v>
      </c>
      <c r="BF78">
        <v>3.03</v>
      </c>
      <c r="BG78">
        <v>1.85</v>
      </c>
      <c r="BH78">
        <v>9.33</v>
      </c>
      <c r="BI78">
        <v>0.56999999999999995</v>
      </c>
      <c r="BJ78">
        <v>0.42</v>
      </c>
      <c r="BK78">
        <v>0</v>
      </c>
      <c r="BL78">
        <v>0.85</v>
      </c>
      <c r="BM78">
        <v>0.2</v>
      </c>
      <c r="BN78">
        <v>2.38</v>
      </c>
      <c r="BO78">
        <v>1.04</v>
      </c>
      <c r="BP78">
        <v>0.25</v>
      </c>
      <c r="BQ78">
        <v>2</v>
      </c>
      <c r="BR78">
        <v>1.1000000000000001</v>
      </c>
      <c r="BS78">
        <v>1.61</v>
      </c>
      <c r="BT78">
        <v>2.9693339999999999</v>
      </c>
      <c r="BU78">
        <v>1.341844</v>
      </c>
      <c r="BV78">
        <v>2.3306830000000001</v>
      </c>
      <c r="BW78">
        <v>1.9429620000000001</v>
      </c>
      <c r="BX78">
        <v>0.97984199999999999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1.0067E-2</v>
      </c>
      <c r="CE78">
        <v>0</v>
      </c>
      <c r="CF78">
        <v>0</v>
      </c>
      <c r="CG78">
        <v>0</v>
      </c>
      <c r="CH78">
        <v>0</v>
      </c>
      <c r="CI78">
        <v>2.0438000000000001E-2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4.2558590000000001</v>
      </c>
      <c r="CV78">
        <v>2.8832620000000002</v>
      </c>
      <c r="CW78">
        <v>2.1089000000000002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75.40336400000001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378.26471600000002</v>
      </c>
      <c r="L79">
        <v>494.81150000000002</v>
      </c>
      <c r="M79">
        <v>84.418999999999997</v>
      </c>
      <c r="N79">
        <v>120.69</v>
      </c>
      <c r="O79">
        <v>126.52</v>
      </c>
      <c r="P79">
        <v>106.23</v>
      </c>
      <c r="Q79">
        <v>13.5108</v>
      </c>
      <c r="R79">
        <v>36.928561000000002</v>
      </c>
      <c r="S79">
        <v>17.144100000000002</v>
      </c>
      <c r="T79">
        <v>0.76212199999999997</v>
      </c>
      <c r="U79">
        <v>418.77</v>
      </c>
      <c r="V79">
        <v>20.0746</v>
      </c>
      <c r="W79">
        <v>34.799999999999997</v>
      </c>
      <c r="X79">
        <v>147.515625</v>
      </c>
      <c r="Y79">
        <v>0</v>
      </c>
      <c r="Z79">
        <v>0</v>
      </c>
      <c r="AA79">
        <v>42.14808</v>
      </c>
      <c r="AB79">
        <v>43.635159999999999</v>
      </c>
      <c r="AC79">
        <v>33.345028999999997</v>
      </c>
      <c r="AD79">
        <v>39.752510000000001</v>
      </c>
      <c r="AE79">
        <v>53.905351000000003</v>
      </c>
      <c r="AF79">
        <v>9.0316259999999993</v>
      </c>
      <c r="AG79">
        <v>42.615938</v>
      </c>
      <c r="AH79">
        <v>151.723648</v>
      </c>
      <c r="AI79">
        <v>16.667714</v>
      </c>
      <c r="AJ79">
        <v>0</v>
      </c>
      <c r="AK79">
        <v>59.738475999999999</v>
      </c>
      <c r="AL79">
        <v>84.128799999999998</v>
      </c>
      <c r="AM79">
        <v>17.179061999999998</v>
      </c>
      <c r="AN79">
        <v>1.075358</v>
      </c>
      <c r="AO79">
        <v>0</v>
      </c>
      <c r="AP79">
        <v>8.1983999999999995</v>
      </c>
      <c r="AQ79">
        <v>28.615044000000001</v>
      </c>
      <c r="AR79">
        <v>48.576000000000001</v>
      </c>
      <c r="AS79">
        <v>35.652698999999998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75.440358000000018</v>
      </c>
      <c r="BA79">
        <f t="shared" si="4"/>
        <v>2806.8702870000006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9.33</v>
      </c>
      <c r="BI79">
        <v>0.56999999999999995</v>
      </c>
      <c r="BJ79">
        <v>0.47</v>
      </c>
      <c r="BK79">
        <v>0</v>
      </c>
      <c r="BL79">
        <v>0.85</v>
      </c>
      <c r="BM79">
        <v>0.2</v>
      </c>
      <c r="BN79">
        <v>2.38</v>
      </c>
      <c r="BO79">
        <v>1.04</v>
      </c>
      <c r="BP79">
        <v>0.25</v>
      </c>
      <c r="BQ79">
        <v>2</v>
      </c>
      <c r="BR79">
        <v>1.1000000000000001</v>
      </c>
      <c r="BS79">
        <v>1.61</v>
      </c>
      <c r="BT79">
        <v>2.9693339999999999</v>
      </c>
      <c r="BU79">
        <v>1.341844</v>
      </c>
      <c r="BV79">
        <v>2.3306830000000001</v>
      </c>
      <c r="BW79">
        <v>1.9429620000000001</v>
      </c>
      <c r="BX79">
        <v>0.97984199999999999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1.0067E-2</v>
      </c>
      <c r="CE79">
        <v>0</v>
      </c>
      <c r="CF79">
        <v>0</v>
      </c>
      <c r="CG79">
        <v>0</v>
      </c>
      <c r="CH79">
        <v>0</v>
      </c>
      <c r="CI79">
        <v>7.4320000000000002E-3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4.2558590000000001</v>
      </c>
      <c r="CV79">
        <v>2.8832620000000002</v>
      </c>
      <c r="CW79">
        <v>2.1089000000000002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75.440358000000018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369.95370500000001</v>
      </c>
      <c r="L80">
        <v>494.81150000000002</v>
      </c>
      <c r="M80">
        <v>84.418999999999997</v>
      </c>
      <c r="N80">
        <v>120.69</v>
      </c>
      <c r="O80">
        <v>126.52</v>
      </c>
      <c r="P80">
        <v>106.23</v>
      </c>
      <c r="Q80">
        <v>16.8308</v>
      </c>
      <c r="R80">
        <v>43.191200000000002</v>
      </c>
      <c r="S80">
        <v>20.824100000000001</v>
      </c>
      <c r="T80">
        <v>0.61</v>
      </c>
      <c r="U80">
        <v>418.77</v>
      </c>
      <c r="V80">
        <v>20.0746</v>
      </c>
      <c r="W80">
        <v>34.799999999999997</v>
      </c>
      <c r="X80">
        <v>147.515625</v>
      </c>
      <c r="Y80">
        <v>0</v>
      </c>
      <c r="Z80">
        <v>0</v>
      </c>
      <c r="AA80">
        <v>42.14808</v>
      </c>
      <c r="AB80">
        <v>43.635159999999999</v>
      </c>
      <c r="AC80">
        <v>33.345028999999997</v>
      </c>
      <c r="AD80">
        <v>39.752510000000001</v>
      </c>
      <c r="AE80">
        <v>53.905351000000003</v>
      </c>
      <c r="AF80">
        <v>9.0316259999999993</v>
      </c>
      <c r="AG80">
        <v>42.615938</v>
      </c>
      <c r="AH80">
        <v>151.723648</v>
      </c>
      <c r="AI80">
        <v>19.445667</v>
      </c>
      <c r="AJ80">
        <v>0</v>
      </c>
      <c r="AK80">
        <v>59.738475999999999</v>
      </c>
      <c r="AL80">
        <v>84.128799999999998</v>
      </c>
      <c r="AM80">
        <v>17.179061999999998</v>
      </c>
      <c r="AN80">
        <v>1.075358</v>
      </c>
      <c r="AO80">
        <v>0</v>
      </c>
      <c r="AP80">
        <v>8.1983999999999995</v>
      </c>
      <c r="AQ80">
        <v>28.615044000000001</v>
      </c>
      <c r="AR80">
        <v>48.576000000000001</v>
      </c>
      <c r="AS80">
        <v>34.337640999999998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75.470358000000019</v>
      </c>
      <c r="BA80">
        <f t="shared" si="4"/>
        <v>2813.1626880000003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9.33</v>
      </c>
      <c r="BI80">
        <v>0.56999999999999995</v>
      </c>
      <c r="BJ80">
        <v>0.5</v>
      </c>
      <c r="BK80">
        <v>0</v>
      </c>
      <c r="BL80">
        <v>0.85</v>
      </c>
      <c r="BM80">
        <v>0.2</v>
      </c>
      <c r="BN80">
        <v>2.38</v>
      </c>
      <c r="BO80">
        <v>1.04</v>
      </c>
      <c r="BP80">
        <v>0.25</v>
      </c>
      <c r="BQ80">
        <v>2</v>
      </c>
      <c r="BR80">
        <v>1.1000000000000001</v>
      </c>
      <c r="BS80">
        <v>1.61</v>
      </c>
      <c r="BT80">
        <v>2.9693339999999999</v>
      </c>
      <c r="BU80">
        <v>1.341844</v>
      </c>
      <c r="BV80">
        <v>2.3306830000000001</v>
      </c>
      <c r="BW80">
        <v>1.9429620000000001</v>
      </c>
      <c r="BX80">
        <v>0.97984199999999999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1.0067E-2</v>
      </c>
      <c r="CE80">
        <v>0</v>
      </c>
      <c r="CF80">
        <v>0</v>
      </c>
      <c r="CG80">
        <v>0</v>
      </c>
      <c r="CH80">
        <v>0</v>
      </c>
      <c r="CI80">
        <v>7.4320000000000002E-3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4.2558590000000001</v>
      </c>
      <c r="CV80">
        <v>2.8832620000000002</v>
      </c>
      <c r="CW80">
        <v>2.1089000000000002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75.470358000000019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370.5401</v>
      </c>
      <c r="L81">
        <v>464.7715</v>
      </c>
      <c r="M81">
        <v>84.418999999999997</v>
      </c>
      <c r="N81">
        <v>120.69</v>
      </c>
      <c r="O81">
        <v>126.52</v>
      </c>
      <c r="P81">
        <v>106.23</v>
      </c>
      <c r="Q81">
        <v>16.80386</v>
      </c>
      <c r="R81">
        <v>43.191200000000002</v>
      </c>
      <c r="S81">
        <v>16.344100000000001</v>
      </c>
      <c r="T81">
        <v>0.61</v>
      </c>
      <c r="U81">
        <v>418.77</v>
      </c>
      <c r="V81">
        <v>15.464600000000001</v>
      </c>
      <c r="W81">
        <v>34.799999999999997</v>
      </c>
      <c r="X81">
        <v>147.515625</v>
      </c>
      <c r="Y81">
        <v>0</v>
      </c>
      <c r="Z81">
        <v>0</v>
      </c>
      <c r="AA81">
        <v>42.14808</v>
      </c>
      <c r="AB81">
        <v>43.635159999999999</v>
      </c>
      <c r="AC81">
        <v>33.345028999999997</v>
      </c>
      <c r="AD81">
        <v>39.752510000000001</v>
      </c>
      <c r="AE81">
        <v>53.905351000000003</v>
      </c>
      <c r="AF81">
        <v>9.0316259999999993</v>
      </c>
      <c r="AG81">
        <v>42.615938</v>
      </c>
      <c r="AH81">
        <v>151.723648</v>
      </c>
      <c r="AI81">
        <v>54.170071999999998</v>
      </c>
      <c r="AJ81">
        <v>0</v>
      </c>
      <c r="AK81">
        <v>59.738475999999999</v>
      </c>
      <c r="AL81">
        <v>84.128799999999998</v>
      </c>
      <c r="AM81">
        <v>17.179061999999998</v>
      </c>
      <c r="AN81">
        <v>1.075358</v>
      </c>
      <c r="AO81">
        <v>0</v>
      </c>
      <c r="AP81">
        <v>5.6364000000000001</v>
      </c>
      <c r="AQ81">
        <v>28.615044000000001</v>
      </c>
      <c r="AR81">
        <v>48.576000000000001</v>
      </c>
      <c r="AS81">
        <v>34.337640999999998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75.491437000000005</v>
      </c>
      <c r="BA81">
        <f t="shared" si="4"/>
        <v>2806.775627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9.33</v>
      </c>
      <c r="BI81">
        <v>0.56999999999999995</v>
      </c>
      <c r="BJ81">
        <v>0.5</v>
      </c>
      <c r="BK81">
        <v>0</v>
      </c>
      <c r="BL81">
        <v>0.85</v>
      </c>
      <c r="BM81">
        <v>0.2</v>
      </c>
      <c r="BN81">
        <v>2.38</v>
      </c>
      <c r="BO81">
        <v>1.04</v>
      </c>
      <c r="BP81">
        <v>0.25</v>
      </c>
      <c r="BQ81">
        <v>2</v>
      </c>
      <c r="BR81">
        <v>1.1000000000000001</v>
      </c>
      <c r="BS81">
        <v>1.61</v>
      </c>
      <c r="BT81">
        <v>2.9693339999999999</v>
      </c>
      <c r="BU81">
        <v>1.341844</v>
      </c>
      <c r="BV81">
        <v>2.3517619999999999</v>
      </c>
      <c r="BW81">
        <v>1.9429620000000001</v>
      </c>
      <c r="BX81">
        <v>0.97984199999999999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1.0067E-2</v>
      </c>
      <c r="CE81">
        <v>0</v>
      </c>
      <c r="CF81">
        <v>0</v>
      </c>
      <c r="CG81">
        <v>0</v>
      </c>
      <c r="CH81">
        <v>0</v>
      </c>
      <c r="CI81">
        <v>7.4320000000000002E-3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4.2558590000000001</v>
      </c>
      <c r="CV81">
        <v>2.8832620000000002</v>
      </c>
      <c r="CW81">
        <v>2.1089000000000002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75.491437000000005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370.5401</v>
      </c>
      <c r="L82">
        <v>464.7715</v>
      </c>
      <c r="M82">
        <v>84.418999999999997</v>
      </c>
      <c r="N82">
        <v>120.69</v>
      </c>
      <c r="O82">
        <v>126.52</v>
      </c>
      <c r="P82">
        <v>106.23</v>
      </c>
      <c r="Q82">
        <v>13.6408</v>
      </c>
      <c r="R82">
        <v>37.781199999999998</v>
      </c>
      <c r="S82">
        <v>16.344100000000001</v>
      </c>
      <c r="T82">
        <v>0.61</v>
      </c>
      <c r="U82">
        <v>418.77</v>
      </c>
      <c r="V82">
        <v>15.464600000000001</v>
      </c>
      <c r="W82">
        <v>34.799999999999997</v>
      </c>
      <c r="X82">
        <v>147.515625</v>
      </c>
      <c r="Y82">
        <v>0</v>
      </c>
      <c r="Z82">
        <v>0</v>
      </c>
      <c r="AA82">
        <v>42.14808</v>
      </c>
      <c r="AB82">
        <v>43.635159999999999</v>
      </c>
      <c r="AC82">
        <v>33.345028999999997</v>
      </c>
      <c r="AD82">
        <v>39.752510000000001</v>
      </c>
      <c r="AE82">
        <v>53.905351000000003</v>
      </c>
      <c r="AF82">
        <v>9.0316259999999993</v>
      </c>
      <c r="AG82">
        <v>42.615938</v>
      </c>
      <c r="AH82">
        <v>151.723648</v>
      </c>
      <c r="AI82">
        <v>54.170071999999998</v>
      </c>
      <c r="AJ82">
        <v>0</v>
      </c>
      <c r="AK82">
        <v>59.738475999999999</v>
      </c>
      <c r="AL82">
        <v>84.128799999999998</v>
      </c>
      <c r="AM82">
        <v>17.179061999999998</v>
      </c>
      <c r="AN82">
        <v>1.075358</v>
      </c>
      <c r="AO82">
        <v>0</v>
      </c>
      <c r="AP82">
        <v>5.6364000000000001</v>
      </c>
      <c r="AQ82">
        <v>28.615044000000001</v>
      </c>
      <c r="AR82">
        <v>48.576000000000001</v>
      </c>
      <c r="AS82">
        <v>34.337640999999998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75.491939000000016</v>
      </c>
      <c r="BA82">
        <f t="shared" si="4"/>
        <v>2798.2030689999997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9.33</v>
      </c>
      <c r="BI82">
        <v>0.56999999999999995</v>
      </c>
      <c r="BJ82">
        <v>0.5</v>
      </c>
      <c r="BK82">
        <v>0</v>
      </c>
      <c r="BL82">
        <v>0.85</v>
      </c>
      <c r="BM82">
        <v>0.2</v>
      </c>
      <c r="BN82">
        <v>2.38</v>
      </c>
      <c r="BO82">
        <v>1.04</v>
      </c>
      <c r="BP82">
        <v>0.25</v>
      </c>
      <c r="BQ82">
        <v>2</v>
      </c>
      <c r="BR82">
        <v>1.1000000000000001</v>
      </c>
      <c r="BS82">
        <v>1.61</v>
      </c>
      <c r="BT82">
        <v>2.9693339999999999</v>
      </c>
      <c r="BU82">
        <v>1.341844</v>
      </c>
      <c r="BV82">
        <v>2.3522639999999999</v>
      </c>
      <c r="BW82">
        <v>1.9429620000000001</v>
      </c>
      <c r="BX82">
        <v>0.97984199999999999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1.0067E-2</v>
      </c>
      <c r="CE82">
        <v>0</v>
      </c>
      <c r="CF82">
        <v>0</v>
      </c>
      <c r="CG82">
        <v>0</v>
      </c>
      <c r="CH82">
        <v>0</v>
      </c>
      <c r="CI82">
        <v>7.4320000000000002E-3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4.2558590000000001</v>
      </c>
      <c r="CV82">
        <v>2.8832620000000002</v>
      </c>
      <c r="CW82">
        <v>2.1089000000000002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75.491939000000016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411.13049999999998</v>
      </c>
      <c r="L83">
        <v>471.50459999999998</v>
      </c>
      <c r="M83">
        <v>84.418999999999997</v>
      </c>
      <c r="N83">
        <v>120.69</v>
      </c>
      <c r="O83">
        <v>126.52</v>
      </c>
      <c r="P83">
        <v>106.23</v>
      </c>
      <c r="Q83">
        <v>11.64</v>
      </c>
      <c r="R83">
        <v>37.781199999999998</v>
      </c>
      <c r="S83">
        <v>14.269367000000001</v>
      </c>
      <c r="T83">
        <v>1.4132</v>
      </c>
      <c r="U83">
        <v>418.77</v>
      </c>
      <c r="V83">
        <v>15.464600000000001</v>
      </c>
      <c r="W83">
        <v>34.799999999999997</v>
      </c>
      <c r="X83">
        <v>147.515625</v>
      </c>
      <c r="Y83">
        <v>0</v>
      </c>
      <c r="Z83">
        <v>0</v>
      </c>
      <c r="AA83">
        <v>42.14808</v>
      </c>
      <c r="AB83">
        <v>43.635159999999999</v>
      </c>
      <c r="AC83">
        <v>33.345028999999997</v>
      </c>
      <c r="AD83">
        <v>39.752510000000001</v>
      </c>
      <c r="AE83">
        <v>53.905351000000003</v>
      </c>
      <c r="AF83">
        <v>9.0316259999999993</v>
      </c>
      <c r="AG83">
        <v>42.615938</v>
      </c>
      <c r="AH83">
        <v>151.723648</v>
      </c>
      <c r="AI83">
        <v>54.170071999999998</v>
      </c>
      <c r="AJ83">
        <v>0</v>
      </c>
      <c r="AK83">
        <v>59.738475999999999</v>
      </c>
      <c r="AL83">
        <v>84.128799999999998</v>
      </c>
      <c r="AM83">
        <v>17.179061999999998</v>
      </c>
      <c r="AN83">
        <v>1.075358</v>
      </c>
      <c r="AO83">
        <v>0</v>
      </c>
      <c r="AP83">
        <v>5.6364000000000001</v>
      </c>
      <c r="AQ83">
        <v>28.615044000000001</v>
      </c>
      <c r="AR83">
        <v>48.576000000000001</v>
      </c>
      <c r="AS83">
        <v>34.337640999999998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75.441939000000005</v>
      </c>
      <c r="BA83">
        <f t="shared" si="4"/>
        <v>2842.2042359999996</v>
      </c>
      <c r="BB83">
        <v>80</v>
      </c>
      <c r="BD83">
        <v>6.05</v>
      </c>
      <c r="BE83">
        <v>1.94</v>
      </c>
      <c r="BF83">
        <v>2.98</v>
      </c>
      <c r="BG83">
        <v>1.85</v>
      </c>
      <c r="BH83">
        <v>9.33</v>
      </c>
      <c r="BI83">
        <v>0.56999999999999995</v>
      </c>
      <c r="BJ83">
        <v>0.5</v>
      </c>
      <c r="BK83">
        <v>0</v>
      </c>
      <c r="BL83">
        <v>0.85</v>
      </c>
      <c r="BM83">
        <v>0.2</v>
      </c>
      <c r="BN83">
        <v>2.38</v>
      </c>
      <c r="BO83">
        <v>1.04</v>
      </c>
      <c r="BP83">
        <v>0.25</v>
      </c>
      <c r="BQ83">
        <v>2</v>
      </c>
      <c r="BR83">
        <v>1.1000000000000001</v>
      </c>
      <c r="BS83">
        <v>1.61</v>
      </c>
      <c r="BT83">
        <v>2.9693339999999999</v>
      </c>
      <c r="BU83">
        <v>1.341844</v>
      </c>
      <c r="BV83">
        <v>2.3522639999999999</v>
      </c>
      <c r="BW83">
        <v>1.9429620000000001</v>
      </c>
      <c r="BX83">
        <v>0.97984199999999999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1.0067E-2</v>
      </c>
      <c r="CE83">
        <v>0</v>
      </c>
      <c r="CF83">
        <v>0</v>
      </c>
      <c r="CG83">
        <v>0</v>
      </c>
      <c r="CH83">
        <v>0</v>
      </c>
      <c r="CI83">
        <v>7.4320000000000002E-3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4.2558590000000001</v>
      </c>
      <c r="CV83">
        <v>2.8832620000000002</v>
      </c>
      <c r="CW83">
        <v>2.1089000000000002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75.441939000000005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411.13049999999998</v>
      </c>
      <c r="L84">
        <v>471.50459999999998</v>
      </c>
      <c r="M84">
        <v>84.418999999999997</v>
      </c>
      <c r="N84">
        <v>120.69</v>
      </c>
      <c r="O84">
        <v>126.52</v>
      </c>
      <c r="P84">
        <v>106.23</v>
      </c>
      <c r="Q84">
        <v>11.64</v>
      </c>
      <c r="R84">
        <v>37.781199999999998</v>
      </c>
      <c r="S84">
        <v>14.269367000000001</v>
      </c>
      <c r="T84">
        <v>1.4132</v>
      </c>
      <c r="U84">
        <v>418.77</v>
      </c>
      <c r="V84">
        <v>15.464600000000001</v>
      </c>
      <c r="W84">
        <v>34.799999999999997</v>
      </c>
      <c r="X84">
        <v>147.515625</v>
      </c>
      <c r="Y84">
        <v>0</v>
      </c>
      <c r="Z84">
        <v>0</v>
      </c>
      <c r="AA84">
        <v>42.14808</v>
      </c>
      <c r="AB84">
        <v>43.635159999999999</v>
      </c>
      <c r="AC84">
        <v>33.345028999999997</v>
      </c>
      <c r="AD84">
        <v>39.752510000000001</v>
      </c>
      <c r="AE84">
        <v>53.905351000000003</v>
      </c>
      <c r="AF84">
        <v>9.0316259999999993</v>
      </c>
      <c r="AG84">
        <v>42.615938</v>
      </c>
      <c r="AH84">
        <v>151.723648</v>
      </c>
      <c r="AI84">
        <v>54.170071999999998</v>
      </c>
      <c r="AJ84">
        <v>0</v>
      </c>
      <c r="AK84">
        <v>59.738475999999999</v>
      </c>
      <c r="AL84">
        <v>84.128799999999998</v>
      </c>
      <c r="AM84">
        <v>17.179061999999998</v>
      </c>
      <c r="AN84">
        <v>1.075358</v>
      </c>
      <c r="AO84">
        <v>0</v>
      </c>
      <c r="AP84">
        <v>5.6364000000000001</v>
      </c>
      <c r="AQ84">
        <v>28.615044000000001</v>
      </c>
      <c r="AR84">
        <v>52.991999999999997</v>
      </c>
      <c r="AS84">
        <v>34.337640999999998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75.441939000000005</v>
      </c>
      <c r="BA84">
        <f t="shared" si="4"/>
        <v>2846.6202359999997</v>
      </c>
      <c r="BB84">
        <v>81</v>
      </c>
      <c r="BD84">
        <v>6.05</v>
      </c>
      <c r="BE84">
        <v>1.94</v>
      </c>
      <c r="BF84">
        <v>2.98</v>
      </c>
      <c r="BG84">
        <v>1.85</v>
      </c>
      <c r="BH84">
        <v>9.33</v>
      </c>
      <c r="BI84">
        <v>0.56999999999999995</v>
      </c>
      <c r="BJ84">
        <v>0.5</v>
      </c>
      <c r="BK84">
        <v>0</v>
      </c>
      <c r="BL84">
        <v>0.85</v>
      </c>
      <c r="BM84">
        <v>0.2</v>
      </c>
      <c r="BN84">
        <v>2.38</v>
      </c>
      <c r="BO84">
        <v>1.04</v>
      </c>
      <c r="BP84">
        <v>0.25</v>
      </c>
      <c r="BQ84">
        <v>2</v>
      </c>
      <c r="BR84">
        <v>1.1000000000000001</v>
      </c>
      <c r="BS84">
        <v>1.61</v>
      </c>
      <c r="BT84">
        <v>2.9693339999999999</v>
      </c>
      <c r="BU84">
        <v>1.341844</v>
      </c>
      <c r="BV84">
        <v>2.3522639999999999</v>
      </c>
      <c r="BW84">
        <v>1.9429620000000001</v>
      </c>
      <c r="BX84">
        <v>0.97984199999999999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1.0067E-2</v>
      </c>
      <c r="CE84">
        <v>0</v>
      </c>
      <c r="CF84">
        <v>0</v>
      </c>
      <c r="CG84">
        <v>0</v>
      </c>
      <c r="CH84">
        <v>0</v>
      </c>
      <c r="CI84">
        <v>7.4320000000000002E-3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4.2558590000000001</v>
      </c>
      <c r="CV84">
        <v>2.8832620000000002</v>
      </c>
      <c r="CW84">
        <v>2.1089000000000002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75.441939000000005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488.53050000000002</v>
      </c>
      <c r="L85">
        <v>501.5446</v>
      </c>
      <c r="M85">
        <v>84.418999999999997</v>
      </c>
      <c r="N85">
        <v>120.69</v>
      </c>
      <c r="O85">
        <v>126.52</v>
      </c>
      <c r="P85">
        <v>106.23</v>
      </c>
      <c r="Q85">
        <v>21.485341999999999</v>
      </c>
      <c r="R85">
        <v>43.545976000000003</v>
      </c>
      <c r="S85">
        <v>26.96</v>
      </c>
      <c r="T85">
        <v>1.4132</v>
      </c>
      <c r="U85">
        <v>418.77</v>
      </c>
      <c r="V85">
        <v>20.73</v>
      </c>
      <c r="W85">
        <v>34.799999999999997</v>
      </c>
      <c r="X85">
        <v>147.515625</v>
      </c>
      <c r="Y85">
        <v>0</v>
      </c>
      <c r="Z85">
        <v>0</v>
      </c>
      <c r="AA85">
        <v>42.14808</v>
      </c>
      <c r="AB85">
        <v>43.635159999999999</v>
      </c>
      <c r="AC85">
        <v>33.345028999999997</v>
      </c>
      <c r="AD85">
        <v>39.752510000000001</v>
      </c>
      <c r="AE85">
        <v>53.905351000000003</v>
      </c>
      <c r="AF85">
        <v>9.0316259999999993</v>
      </c>
      <c r="AG85">
        <v>42.615938</v>
      </c>
      <c r="AH85">
        <v>151.723648</v>
      </c>
      <c r="AI85">
        <v>54.170071999999998</v>
      </c>
      <c r="AJ85">
        <v>0</v>
      </c>
      <c r="AK85">
        <v>59.738475999999999</v>
      </c>
      <c r="AL85">
        <v>84.128799999999998</v>
      </c>
      <c r="AM85">
        <v>17.179061999999998</v>
      </c>
      <c r="AN85">
        <v>1.075358</v>
      </c>
      <c r="AO85">
        <v>0</v>
      </c>
      <c r="AP85">
        <v>5.6364000000000001</v>
      </c>
      <c r="AQ85">
        <v>28.615044000000001</v>
      </c>
      <c r="AR85">
        <v>52.991999999999997</v>
      </c>
      <c r="AS85">
        <v>34.337640999999998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75.441939000000005</v>
      </c>
      <c r="BA85">
        <f t="shared" si="4"/>
        <v>2987.6263869999998</v>
      </c>
      <c r="BB85">
        <v>82</v>
      </c>
      <c r="BD85">
        <v>6.05</v>
      </c>
      <c r="BE85">
        <v>1.94</v>
      </c>
      <c r="BF85">
        <v>2.98</v>
      </c>
      <c r="BG85">
        <v>1.85</v>
      </c>
      <c r="BH85">
        <v>9.33</v>
      </c>
      <c r="BI85">
        <v>0.56999999999999995</v>
      </c>
      <c r="BJ85">
        <v>0.5</v>
      </c>
      <c r="BK85">
        <v>0</v>
      </c>
      <c r="BL85">
        <v>0.85</v>
      </c>
      <c r="BM85">
        <v>0.2</v>
      </c>
      <c r="BN85">
        <v>2.38</v>
      </c>
      <c r="BO85">
        <v>1.04</v>
      </c>
      <c r="BP85">
        <v>0.25</v>
      </c>
      <c r="BQ85">
        <v>2</v>
      </c>
      <c r="BR85">
        <v>1.1000000000000001</v>
      </c>
      <c r="BS85">
        <v>1.61</v>
      </c>
      <c r="BT85">
        <v>2.9693339999999999</v>
      </c>
      <c r="BU85">
        <v>1.341844</v>
      </c>
      <c r="BV85">
        <v>2.3522639999999999</v>
      </c>
      <c r="BW85">
        <v>1.9429620000000001</v>
      </c>
      <c r="BX85">
        <v>0.97984199999999999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1.0067E-2</v>
      </c>
      <c r="CE85">
        <v>0</v>
      </c>
      <c r="CF85">
        <v>0</v>
      </c>
      <c r="CG85">
        <v>0</v>
      </c>
      <c r="CH85">
        <v>0</v>
      </c>
      <c r="CI85">
        <v>7.4320000000000002E-3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4.2558590000000001</v>
      </c>
      <c r="CV85">
        <v>2.8832620000000002</v>
      </c>
      <c r="CW85">
        <v>2.1089000000000002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75.441939000000005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555.57050000000004</v>
      </c>
      <c r="L86">
        <v>501.5446</v>
      </c>
      <c r="M86">
        <v>84.418999999999997</v>
      </c>
      <c r="N86">
        <v>120.69</v>
      </c>
      <c r="O86">
        <v>126.52</v>
      </c>
      <c r="P86">
        <v>106.23</v>
      </c>
      <c r="Q86">
        <v>21.485341999999999</v>
      </c>
      <c r="R86">
        <v>43.545976000000003</v>
      </c>
      <c r="S86">
        <v>26.96</v>
      </c>
      <c r="T86">
        <v>1.4132</v>
      </c>
      <c r="U86">
        <v>418.77</v>
      </c>
      <c r="V86">
        <v>20.73</v>
      </c>
      <c r="W86">
        <v>34.799999999999997</v>
      </c>
      <c r="X86">
        <v>147.515625</v>
      </c>
      <c r="Y86">
        <v>0</v>
      </c>
      <c r="Z86">
        <v>0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42.615938</v>
      </c>
      <c r="AH86">
        <v>151.723648</v>
      </c>
      <c r="AI86">
        <v>54.170071999999998</v>
      </c>
      <c r="AJ86">
        <v>0</v>
      </c>
      <c r="AK86">
        <v>59.738475999999999</v>
      </c>
      <c r="AL86">
        <v>84.128799999999998</v>
      </c>
      <c r="AM86">
        <v>17.179061999999998</v>
      </c>
      <c r="AN86">
        <v>1.075358</v>
      </c>
      <c r="AO86">
        <v>0</v>
      </c>
      <c r="AP86">
        <v>5.6364000000000001</v>
      </c>
      <c r="AQ86">
        <v>28.615044000000001</v>
      </c>
      <c r="AR86">
        <v>48.576000000000001</v>
      </c>
      <c r="AS86">
        <v>34.337640999999998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75.361938999999992</v>
      </c>
      <c r="BA86">
        <f t="shared" si="4"/>
        <v>3048.2163290000003</v>
      </c>
      <c r="BB86">
        <v>83</v>
      </c>
      <c r="BD86">
        <v>6.05</v>
      </c>
      <c r="BE86">
        <v>1.94</v>
      </c>
      <c r="BF86">
        <v>2.98</v>
      </c>
      <c r="BG86">
        <v>1.85</v>
      </c>
      <c r="BH86">
        <v>9.33</v>
      </c>
      <c r="BI86">
        <v>0.56999999999999995</v>
      </c>
      <c r="BJ86">
        <v>0.42</v>
      </c>
      <c r="BK86">
        <v>0</v>
      </c>
      <c r="BL86">
        <v>0.85</v>
      </c>
      <c r="BM86">
        <v>0.2</v>
      </c>
      <c r="BN86">
        <v>2.38</v>
      </c>
      <c r="BO86">
        <v>1.04</v>
      </c>
      <c r="BP86">
        <v>0.25</v>
      </c>
      <c r="BQ86">
        <v>2</v>
      </c>
      <c r="BR86">
        <v>1.1000000000000001</v>
      </c>
      <c r="BS86">
        <v>1.61</v>
      </c>
      <c r="BT86">
        <v>2.9693339999999999</v>
      </c>
      <c r="BU86">
        <v>1.341844</v>
      </c>
      <c r="BV86">
        <v>2.3522639999999999</v>
      </c>
      <c r="BW86">
        <v>1.9429620000000001</v>
      </c>
      <c r="BX86">
        <v>0.97984199999999999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1.0067E-2</v>
      </c>
      <c r="CE86">
        <v>0</v>
      </c>
      <c r="CF86">
        <v>0</v>
      </c>
      <c r="CG86">
        <v>0</v>
      </c>
      <c r="CH86">
        <v>0</v>
      </c>
      <c r="CI86">
        <v>7.4320000000000002E-3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2.5514770000000002</v>
      </c>
      <c r="CU86">
        <v>4.2558590000000001</v>
      </c>
      <c r="CV86">
        <v>2.8832620000000002</v>
      </c>
      <c r="CW86">
        <v>2.1089000000000002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75.361938999999992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605.57050000000004</v>
      </c>
      <c r="L87">
        <v>501.5446</v>
      </c>
      <c r="M87">
        <v>84.418999999999997</v>
      </c>
      <c r="N87">
        <v>120.69</v>
      </c>
      <c r="O87">
        <v>126.52</v>
      </c>
      <c r="P87">
        <v>106.23</v>
      </c>
      <c r="Q87">
        <v>21.485341999999999</v>
      </c>
      <c r="R87">
        <v>43.545976000000003</v>
      </c>
      <c r="S87">
        <v>26.96</v>
      </c>
      <c r="T87">
        <v>1.4132</v>
      </c>
      <c r="U87">
        <v>418.77</v>
      </c>
      <c r="V87">
        <v>20.73</v>
      </c>
      <c r="W87">
        <v>34.799309999999998</v>
      </c>
      <c r="X87">
        <v>147.515625</v>
      </c>
      <c r="Y87">
        <v>0</v>
      </c>
      <c r="Z87">
        <v>0</v>
      </c>
      <c r="AA87">
        <v>42.14808</v>
      </c>
      <c r="AB87">
        <v>43.635159999999999</v>
      </c>
      <c r="AC87">
        <v>31.709734000000001</v>
      </c>
      <c r="AD87">
        <v>39.752510000000001</v>
      </c>
      <c r="AE87">
        <v>53.905351000000003</v>
      </c>
      <c r="AF87">
        <v>8.7128630000000005</v>
      </c>
      <c r="AG87">
        <v>42.615938</v>
      </c>
      <c r="AH87">
        <v>151.723648</v>
      </c>
      <c r="AI87">
        <v>16.667714</v>
      </c>
      <c r="AJ87">
        <v>0</v>
      </c>
      <c r="AK87">
        <v>59.738475999999999</v>
      </c>
      <c r="AL87">
        <v>84.128799999999998</v>
      </c>
      <c r="AM87">
        <v>17.179061999999998</v>
      </c>
      <c r="AN87">
        <v>1.075358</v>
      </c>
      <c r="AO87">
        <v>0</v>
      </c>
      <c r="AP87">
        <v>5.6364000000000001</v>
      </c>
      <c r="AQ87">
        <v>28.615044000000001</v>
      </c>
      <c r="AR87">
        <v>48.576000000000001</v>
      </c>
      <c r="AS87">
        <v>34.337640999999998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75.362099000000001</v>
      </c>
      <c r="BA87">
        <f t="shared" si="4"/>
        <v>3060.7134410000003</v>
      </c>
      <c r="BB87">
        <v>84</v>
      </c>
      <c r="BD87">
        <v>6.05</v>
      </c>
      <c r="BE87">
        <v>1.94</v>
      </c>
      <c r="BF87">
        <v>2.98</v>
      </c>
      <c r="BG87">
        <v>1.85</v>
      </c>
      <c r="BH87">
        <v>9.33</v>
      </c>
      <c r="BI87">
        <v>0.56999999999999995</v>
      </c>
      <c r="BJ87">
        <v>0.42</v>
      </c>
      <c r="BK87">
        <v>0</v>
      </c>
      <c r="BL87">
        <v>0.85</v>
      </c>
      <c r="BM87">
        <v>0.2</v>
      </c>
      <c r="BN87">
        <v>2.38</v>
      </c>
      <c r="BO87">
        <v>1.04</v>
      </c>
      <c r="BP87">
        <v>0.25</v>
      </c>
      <c r="BQ87">
        <v>2</v>
      </c>
      <c r="BR87">
        <v>1.1000000000000001</v>
      </c>
      <c r="BS87">
        <v>1.61</v>
      </c>
      <c r="BT87">
        <v>2.9693339999999999</v>
      </c>
      <c r="BU87">
        <v>1.341844</v>
      </c>
      <c r="BV87">
        <v>2.3522639999999999</v>
      </c>
      <c r="BW87">
        <v>1.9429620000000001</v>
      </c>
      <c r="BX87">
        <v>0.97984199999999999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1.0227E-2</v>
      </c>
      <c r="CE87">
        <v>0</v>
      </c>
      <c r="CF87">
        <v>0</v>
      </c>
      <c r="CG87">
        <v>0</v>
      </c>
      <c r="CH87">
        <v>0</v>
      </c>
      <c r="CI87">
        <v>7.4320000000000002E-3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2.5514770000000002</v>
      </c>
      <c r="CU87">
        <v>4.2558590000000001</v>
      </c>
      <c r="CV87">
        <v>2.8832620000000002</v>
      </c>
      <c r="CW87">
        <v>2.1089000000000002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75.362099000000001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605.57050000000004</v>
      </c>
      <c r="L88">
        <v>501.5446</v>
      </c>
      <c r="M88">
        <v>84.418999999999997</v>
      </c>
      <c r="N88">
        <v>120.69</v>
      </c>
      <c r="O88">
        <v>126.52</v>
      </c>
      <c r="P88">
        <v>106.23</v>
      </c>
      <c r="Q88">
        <v>21.485341999999999</v>
      </c>
      <c r="R88">
        <v>43.545976000000003</v>
      </c>
      <c r="S88">
        <v>26.96</v>
      </c>
      <c r="T88">
        <v>1.4132</v>
      </c>
      <c r="U88">
        <v>418.77</v>
      </c>
      <c r="V88">
        <v>20.73</v>
      </c>
      <c r="W88">
        <v>34.799309999999998</v>
      </c>
      <c r="X88">
        <v>147.515625</v>
      </c>
      <c r="Y88">
        <v>0</v>
      </c>
      <c r="Z88">
        <v>0</v>
      </c>
      <c r="AA88">
        <v>42.14808</v>
      </c>
      <c r="AB88">
        <v>43.635159999999999</v>
      </c>
      <c r="AC88">
        <v>31.709734000000001</v>
      </c>
      <c r="AD88">
        <v>39.752510000000001</v>
      </c>
      <c r="AE88">
        <v>53.905351000000003</v>
      </c>
      <c r="AF88">
        <v>8.7128630000000005</v>
      </c>
      <c r="AG88">
        <v>42.615938</v>
      </c>
      <c r="AH88">
        <v>151.723648</v>
      </c>
      <c r="AI88">
        <v>3.4724409999999999</v>
      </c>
      <c r="AJ88">
        <v>0</v>
      </c>
      <c r="AK88">
        <v>59.738475999999999</v>
      </c>
      <c r="AL88">
        <v>84.128799999999998</v>
      </c>
      <c r="AM88">
        <v>17.179061999999998</v>
      </c>
      <c r="AN88">
        <v>1.075358</v>
      </c>
      <c r="AO88">
        <v>0</v>
      </c>
      <c r="AP88">
        <v>5.6364000000000001</v>
      </c>
      <c r="AQ88">
        <v>28.615044000000001</v>
      </c>
      <c r="AR88">
        <v>48.576000000000001</v>
      </c>
      <c r="AS88">
        <v>34.337640999999998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75.362099000000001</v>
      </c>
      <c r="BA88">
        <f t="shared" si="4"/>
        <v>3047.5181680000001</v>
      </c>
      <c r="BB88">
        <v>85</v>
      </c>
      <c r="BD88">
        <v>6.05</v>
      </c>
      <c r="BE88">
        <v>1.94</v>
      </c>
      <c r="BF88">
        <v>2.98</v>
      </c>
      <c r="BG88">
        <v>1.85</v>
      </c>
      <c r="BH88">
        <v>9.33</v>
      </c>
      <c r="BI88">
        <v>0.56999999999999995</v>
      </c>
      <c r="BJ88">
        <v>0.42</v>
      </c>
      <c r="BK88">
        <v>0</v>
      </c>
      <c r="BL88">
        <v>0.85</v>
      </c>
      <c r="BM88">
        <v>0.2</v>
      </c>
      <c r="BN88">
        <v>2.38</v>
      </c>
      <c r="BO88">
        <v>1.04</v>
      </c>
      <c r="BP88">
        <v>0.25</v>
      </c>
      <c r="BQ88">
        <v>2</v>
      </c>
      <c r="BR88">
        <v>1.1000000000000001</v>
      </c>
      <c r="BS88">
        <v>1.61</v>
      </c>
      <c r="BT88">
        <v>2.9693339999999999</v>
      </c>
      <c r="BU88">
        <v>1.341844</v>
      </c>
      <c r="BV88">
        <v>2.3522639999999999</v>
      </c>
      <c r="BW88">
        <v>1.9429620000000001</v>
      </c>
      <c r="BX88">
        <v>0.97984199999999999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1.0227E-2</v>
      </c>
      <c r="CE88">
        <v>0</v>
      </c>
      <c r="CF88">
        <v>0</v>
      </c>
      <c r="CG88">
        <v>0</v>
      </c>
      <c r="CH88">
        <v>0</v>
      </c>
      <c r="CI88">
        <v>7.4320000000000002E-3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2.5514770000000002</v>
      </c>
      <c r="CU88">
        <v>4.2558590000000001</v>
      </c>
      <c r="CV88">
        <v>2.8832620000000002</v>
      </c>
      <c r="CW88">
        <v>2.1089000000000002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75.362099000000001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645.57050000000004</v>
      </c>
      <c r="L89">
        <v>501.5446</v>
      </c>
      <c r="M89">
        <v>84.418999999999997</v>
      </c>
      <c r="N89">
        <v>120.69</v>
      </c>
      <c r="O89">
        <v>126.52</v>
      </c>
      <c r="P89">
        <v>106.23</v>
      </c>
      <c r="Q89">
        <v>21.485341999999999</v>
      </c>
      <c r="R89">
        <v>43.545976000000003</v>
      </c>
      <c r="S89">
        <v>26.96</v>
      </c>
      <c r="T89">
        <v>1.4132</v>
      </c>
      <c r="U89">
        <v>418.77</v>
      </c>
      <c r="V89">
        <v>20.73</v>
      </c>
      <c r="W89">
        <v>32.474499999999999</v>
      </c>
      <c r="X89">
        <v>147.515625</v>
      </c>
      <c r="Y89">
        <v>0</v>
      </c>
      <c r="Z89">
        <v>0</v>
      </c>
      <c r="AA89">
        <v>42.14808</v>
      </c>
      <c r="AB89">
        <v>43.635159999999999</v>
      </c>
      <c r="AC89">
        <v>31.709734000000001</v>
      </c>
      <c r="AD89">
        <v>39.752510000000001</v>
      </c>
      <c r="AE89">
        <v>53.905351000000003</v>
      </c>
      <c r="AF89">
        <v>8.7128630000000005</v>
      </c>
      <c r="AG89">
        <v>42.615938</v>
      </c>
      <c r="AH89">
        <v>151.723648</v>
      </c>
      <c r="AI89">
        <v>3.4724409999999999</v>
      </c>
      <c r="AJ89">
        <v>0</v>
      </c>
      <c r="AK89">
        <v>59.738475999999999</v>
      </c>
      <c r="AL89">
        <v>84.128799999999998</v>
      </c>
      <c r="AM89">
        <v>17.179061999999998</v>
      </c>
      <c r="AN89">
        <v>1.075358</v>
      </c>
      <c r="AO89">
        <v>0</v>
      </c>
      <c r="AP89">
        <v>5.6364000000000001</v>
      </c>
      <c r="AQ89">
        <v>28.615044000000001</v>
      </c>
      <c r="AR89">
        <v>48.576000000000001</v>
      </c>
      <c r="AS89">
        <v>34.337640999999998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75.362099000000001</v>
      </c>
      <c r="BA89">
        <f t="shared" si="4"/>
        <v>3085.193358</v>
      </c>
      <c r="BB89">
        <v>86</v>
      </c>
      <c r="BD89">
        <v>6.05</v>
      </c>
      <c r="BE89">
        <v>1.94</v>
      </c>
      <c r="BF89">
        <v>2.98</v>
      </c>
      <c r="BG89">
        <v>1.85</v>
      </c>
      <c r="BH89">
        <v>9.33</v>
      </c>
      <c r="BI89">
        <v>0.56999999999999995</v>
      </c>
      <c r="BJ89">
        <v>0.42</v>
      </c>
      <c r="BK89">
        <v>0</v>
      </c>
      <c r="BL89">
        <v>0.85</v>
      </c>
      <c r="BM89">
        <v>0.2</v>
      </c>
      <c r="BN89">
        <v>2.38</v>
      </c>
      <c r="BO89">
        <v>1.04</v>
      </c>
      <c r="BP89">
        <v>0.25</v>
      </c>
      <c r="BQ89">
        <v>2</v>
      </c>
      <c r="BR89">
        <v>1.1000000000000001</v>
      </c>
      <c r="BS89">
        <v>1.61</v>
      </c>
      <c r="BT89">
        <v>2.9693339999999999</v>
      </c>
      <c r="BU89">
        <v>1.341844</v>
      </c>
      <c r="BV89">
        <v>2.3522639999999999</v>
      </c>
      <c r="BW89">
        <v>1.9429620000000001</v>
      </c>
      <c r="BX89">
        <v>0.97984199999999999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1.0227E-2</v>
      </c>
      <c r="CE89">
        <v>0</v>
      </c>
      <c r="CF89">
        <v>0</v>
      </c>
      <c r="CG89">
        <v>0</v>
      </c>
      <c r="CH89">
        <v>0</v>
      </c>
      <c r="CI89">
        <v>7.4320000000000002E-3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2.5514770000000002</v>
      </c>
      <c r="CU89">
        <v>4.2558590000000001</v>
      </c>
      <c r="CV89">
        <v>2.8832620000000002</v>
      </c>
      <c r="CW89">
        <v>2.1089000000000002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75.362099000000001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689.34990000000005</v>
      </c>
      <c r="L90">
        <v>501.5446</v>
      </c>
      <c r="M90">
        <v>84.418999999999997</v>
      </c>
      <c r="N90">
        <v>120.69</v>
      </c>
      <c r="O90">
        <v>126.52</v>
      </c>
      <c r="P90">
        <v>106.23</v>
      </c>
      <c r="Q90">
        <v>21.485341999999999</v>
      </c>
      <c r="R90">
        <v>43.545976000000003</v>
      </c>
      <c r="S90">
        <v>26.96</v>
      </c>
      <c r="T90">
        <v>1.4132</v>
      </c>
      <c r="U90">
        <v>418.77</v>
      </c>
      <c r="V90">
        <v>20.73</v>
      </c>
      <c r="W90">
        <v>32.474499999999999</v>
      </c>
      <c r="X90">
        <v>147.515625</v>
      </c>
      <c r="Y90">
        <v>0</v>
      </c>
      <c r="Z90">
        <v>0</v>
      </c>
      <c r="AA90">
        <v>42.14808</v>
      </c>
      <c r="AB90">
        <v>43.635159999999999</v>
      </c>
      <c r="AC90">
        <v>31.709734000000001</v>
      </c>
      <c r="AD90">
        <v>39.752510000000001</v>
      </c>
      <c r="AE90">
        <v>53.905351000000003</v>
      </c>
      <c r="AF90">
        <v>8.7128630000000005</v>
      </c>
      <c r="AG90">
        <v>42.615938</v>
      </c>
      <c r="AH90">
        <v>151.723648</v>
      </c>
      <c r="AI90">
        <v>16.667714</v>
      </c>
      <c r="AJ90">
        <v>0</v>
      </c>
      <c r="AK90">
        <v>59.738475999999999</v>
      </c>
      <c r="AL90">
        <v>84.128799999999998</v>
      </c>
      <c r="AM90">
        <v>17.179061999999998</v>
      </c>
      <c r="AN90">
        <v>1.075358</v>
      </c>
      <c r="AO90">
        <v>0</v>
      </c>
      <c r="AP90">
        <v>5.6364000000000001</v>
      </c>
      <c r="AQ90">
        <v>28.615044000000001</v>
      </c>
      <c r="AR90">
        <v>48.576000000000001</v>
      </c>
      <c r="AS90">
        <v>34.337640999999998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75.362099000000001</v>
      </c>
      <c r="BA90">
        <f t="shared" si="4"/>
        <v>3142.1680310000006</v>
      </c>
      <c r="BB90">
        <v>87</v>
      </c>
      <c r="BD90">
        <v>6.05</v>
      </c>
      <c r="BE90">
        <v>1.94</v>
      </c>
      <c r="BF90">
        <v>2.98</v>
      </c>
      <c r="BG90">
        <v>1.85</v>
      </c>
      <c r="BH90">
        <v>9.33</v>
      </c>
      <c r="BI90">
        <v>0.56999999999999995</v>
      </c>
      <c r="BJ90">
        <v>0.42</v>
      </c>
      <c r="BK90">
        <v>0</v>
      </c>
      <c r="BL90">
        <v>0.85</v>
      </c>
      <c r="BM90">
        <v>0.2</v>
      </c>
      <c r="BN90">
        <v>2.38</v>
      </c>
      <c r="BO90">
        <v>1.04</v>
      </c>
      <c r="BP90">
        <v>0.25</v>
      </c>
      <c r="BQ90">
        <v>2</v>
      </c>
      <c r="BR90">
        <v>1.1000000000000001</v>
      </c>
      <c r="BS90">
        <v>1.61</v>
      </c>
      <c r="BT90">
        <v>2.9693339999999999</v>
      </c>
      <c r="BU90">
        <v>1.341844</v>
      </c>
      <c r="BV90">
        <v>2.3522639999999999</v>
      </c>
      <c r="BW90">
        <v>1.9429620000000001</v>
      </c>
      <c r="BX90">
        <v>0.97984199999999999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1.0227E-2</v>
      </c>
      <c r="CE90">
        <v>0</v>
      </c>
      <c r="CF90">
        <v>0</v>
      </c>
      <c r="CG90">
        <v>0</v>
      </c>
      <c r="CH90">
        <v>0</v>
      </c>
      <c r="CI90">
        <v>7.4320000000000002E-3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2.5514770000000002</v>
      </c>
      <c r="CU90">
        <v>4.2558590000000001</v>
      </c>
      <c r="CV90">
        <v>2.8832620000000002</v>
      </c>
      <c r="CW90">
        <v>2.1089000000000002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75.362099000000001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656.12929999999994</v>
      </c>
      <c r="L91">
        <v>501.5446</v>
      </c>
      <c r="M91">
        <v>84.418999999999997</v>
      </c>
      <c r="N91">
        <v>120.69</v>
      </c>
      <c r="O91">
        <v>126.52</v>
      </c>
      <c r="P91">
        <v>106.23</v>
      </c>
      <c r="Q91">
        <v>21.485341999999999</v>
      </c>
      <c r="R91">
        <v>43.545976000000003</v>
      </c>
      <c r="S91">
        <v>26.96</v>
      </c>
      <c r="T91">
        <v>1.4132</v>
      </c>
      <c r="U91">
        <v>418.77</v>
      </c>
      <c r="V91">
        <v>20.73</v>
      </c>
      <c r="W91">
        <v>32.474499999999999</v>
      </c>
      <c r="X91">
        <v>147.515625</v>
      </c>
      <c r="Y91">
        <v>0</v>
      </c>
      <c r="Z91">
        <v>0</v>
      </c>
      <c r="AA91">
        <v>42.14808</v>
      </c>
      <c r="AB91">
        <v>43.635159999999999</v>
      </c>
      <c r="AC91">
        <v>33.345028999999997</v>
      </c>
      <c r="AD91">
        <v>39.752510000000001</v>
      </c>
      <c r="AE91">
        <v>53.905351000000003</v>
      </c>
      <c r="AF91">
        <v>17.425726000000001</v>
      </c>
      <c r="AG91">
        <v>42.615938</v>
      </c>
      <c r="AH91">
        <v>151.723648</v>
      </c>
      <c r="AI91">
        <v>16.667714</v>
      </c>
      <c r="AJ91">
        <v>0</v>
      </c>
      <c r="AK91">
        <v>59.738475999999999</v>
      </c>
      <c r="AL91">
        <v>84.128799999999998</v>
      </c>
      <c r="AM91">
        <v>17.179061999999998</v>
      </c>
      <c r="AN91">
        <v>1.075358</v>
      </c>
      <c r="AO91">
        <v>0</v>
      </c>
      <c r="AP91">
        <v>3.0743999999999998</v>
      </c>
      <c r="AQ91">
        <v>28.615044000000001</v>
      </c>
      <c r="AR91">
        <v>48.576000000000001</v>
      </c>
      <c r="AS91">
        <v>34.337640999999998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75.392099000000002</v>
      </c>
      <c r="BA91">
        <f t="shared" si="4"/>
        <v>3116.7635890000001</v>
      </c>
      <c r="BB91">
        <v>88</v>
      </c>
      <c r="BD91">
        <v>6.05</v>
      </c>
      <c r="BE91">
        <v>1.94</v>
      </c>
      <c r="BF91">
        <v>2.98</v>
      </c>
      <c r="BG91">
        <v>1.85</v>
      </c>
      <c r="BH91">
        <v>9.33</v>
      </c>
      <c r="BI91">
        <v>0.59</v>
      </c>
      <c r="BJ91">
        <v>0.43</v>
      </c>
      <c r="BK91">
        <v>0</v>
      </c>
      <c r="BL91">
        <v>0.85</v>
      </c>
      <c r="BM91">
        <v>0.2</v>
      </c>
      <c r="BN91">
        <v>2.38</v>
      </c>
      <c r="BO91">
        <v>1.04</v>
      </c>
      <c r="BP91">
        <v>0.25</v>
      </c>
      <c r="BQ91">
        <v>2</v>
      </c>
      <c r="BR91">
        <v>1.1000000000000001</v>
      </c>
      <c r="BS91">
        <v>1.61</v>
      </c>
      <c r="BT91">
        <v>2.9693339999999999</v>
      </c>
      <c r="BU91">
        <v>1.341844</v>
      </c>
      <c r="BV91">
        <v>2.3522639999999999</v>
      </c>
      <c r="BW91">
        <v>1.9429620000000001</v>
      </c>
      <c r="BX91">
        <v>0.97984199999999999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1.0227E-2</v>
      </c>
      <c r="CE91">
        <v>0</v>
      </c>
      <c r="CF91">
        <v>0</v>
      </c>
      <c r="CG91">
        <v>0</v>
      </c>
      <c r="CH91">
        <v>0</v>
      </c>
      <c r="CI91">
        <v>7.4320000000000002E-3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2.609464</v>
      </c>
      <c r="CU91">
        <v>4.2558590000000001</v>
      </c>
      <c r="CV91">
        <v>2.8832620000000002</v>
      </c>
      <c r="CW91">
        <v>2.1089000000000002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75.392099000000002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555.57050000000004</v>
      </c>
      <c r="L92">
        <v>501.5446</v>
      </c>
      <c r="M92">
        <v>84.418999999999997</v>
      </c>
      <c r="N92">
        <v>120.69</v>
      </c>
      <c r="O92">
        <v>126.52</v>
      </c>
      <c r="P92">
        <v>106.23</v>
      </c>
      <c r="Q92">
        <v>21.485341999999999</v>
      </c>
      <c r="R92">
        <v>43.545976000000003</v>
      </c>
      <c r="S92">
        <v>26.96</v>
      </c>
      <c r="T92">
        <v>1.4132</v>
      </c>
      <c r="U92">
        <v>418.77</v>
      </c>
      <c r="V92">
        <v>20.73</v>
      </c>
      <c r="W92">
        <v>32.474499999999999</v>
      </c>
      <c r="X92">
        <v>147.515625</v>
      </c>
      <c r="Y92">
        <v>0</v>
      </c>
      <c r="Z92">
        <v>0</v>
      </c>
      <c r="AA92">
        <v>42.14808</v>
      </c>
      <c r="AB92">
        <v>43.635159999999999</v>
      </c>
      <c r="AC92">
        <v>33.345028999999997</v>
      </c>
      <c r="AD92">
        <v>39.752510000000001</v>
      </c>
      <c r="AE92">
        <v>53.905351000000003</v>
      </c>
      <c r="AF92">
        <v>17.425726000000001</v>
      </c>
      <c r="AG92">
        <v>42.615938</v>
      </c>
      <c r="AH92">
        <v>151.723648</v>
      </c>
      <c r="AI92">
        <v>16.667714</v>
      </c>
      <c r="AJ92">
        <v>0</v>
      </c>
      <c r="AK92">
        <v>59.738475999999999</v>
      </c>
      <c r="AL92">
        <v>84.128799999999998</v>
      </c>
      <c r="AM92">
        <v>17.179061999999998</v>
      </c>
      <c r="AN92">
        <v>1.075358</v>
      </c>
      <c r="AO92">
        <v>0</v>
      </c>
      <c r="AP92">
        <v>3.0743999999999998</v>
      </c>
      <c r="AQ92">
        <v>28.615044000000001</v>
      </c>
      <c r="AR92">
        <v>48.576000000000001</v>
      </c>
      <c r="AS92">
        <v>34.337640999999998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75.402099000000007</v>
      </c>
      <c r="BA92">
        <f t="shared" si="4"/>
        <v>3016.2147890000001</v>
      </c>
      <c r="BB92">
        <v>89</v>
      </c>
      <c r="BD92">
        <v>6.05</v>
      </c>
      <c r="BE92">
        <v>1.94</v>
      </c>
      <c r="BF92">
        <v>2.98</v>
      </c>
      <c r="BG92">
        <v>1.85</v>
      </c>
      <c r="BH92">
        <v>9.33</v>
      </c>
      <c r="BI92">
        <v>0.59</v>
      </c>
      <c r="BJ92">
        <v>0.44</v>
      </c>
      <c r="BK92">
        <v>0</v>
      </c>
      <c r="BL92">
        <v>0.85</v>
      </c>
      <c r="BM92">
        <v>0.2</v>
      </c>
      <c r="BN92">
        <v>2.38</v>
      </c>
      <c r="BO92">
        <v>1.04</v>
      </c>
      <c r="BP92">
        <v>0.25</v>
      </c>
      <c r="BQ92">
        <v>2</v>
      </c>
      <c r="BR92">
        <v>1.1000000000000001</v>
      </c>
      <c r="BS92">
        <v>1.61</v>
      </c>
      <c r="BT92">
        <v>2.9693339999999999</v>
      </c>
      <c r="BU92">
        <v>1.341844</v>
      </c>
      <c r="BV92">
        <v>2.3522639999999999</v>
      </c>
      <c r="BW92">
        <v>1.9429620000000001</v>
      </c>
      <c r="BX92">
        <v>0.97984199999999999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1.0227E-2</v>
      </c>
      <c r="CE92">
        <v>0</v>
      </c>
      <c r="CF92">
        <v>0</v>
      </c>
      <c r="CG92">
        <v>0</v>
      </c>
      <c r="CH92">
        <v>0</v>
      </c>
      <c r="CI92">
        <v>7.4320000000000002E-3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2.609464</v>
      </c>
      <c r="CU92">
        <v>4.2558590000000001</v>
      </c>
      <c r="CV92">
        <v>2.8832620000000002</v>
      </c>
      <c r="CW92">
        <v>2.1089000000000002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75.402099000000007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505.57049999999998</v>
      </c>
      <c r="L93">
        <v>501.5446</v>
      </c>
      <c r="M93">
        <v>84.418999999999997</v>
      </c>
      <c r="N93">
        <v>120.69</v>
      </c>
      <c r="O93">
        <v>126.52</v>
      </c>
      <c r="P93">
        <v>106.23</v>
      </c>
      <c r="Q93">
        <v>21.485341999999999</v>
      </c>
      <c r="R93">
        <v>43.545976000000003</v>
      </c>
      <c r="S93">
        <v>26.96</v>
      </c>
      <c r="T93">
        <v>1.4132</v>
      </c>
      <c r="U93">
        <v>418.77</v>
      </c>
      <c r="V93">
        <v>20.73</v>
      </c>
      <c r="W93">
        <v>32.47</v>
      </c>
      <c r="X93">
        <v>147.515625</v>
      </c>
      <c r="Y93">
        <v>0</v>
      </c>
      <c r="Z93">
        <v>0</v>
      </c>
      <c r="AA93">
        <v>42.14808</v>
      </c>
      <c r="AB93">
        <v>43.635159999999999</v>
      </c>
      <c r="AC93">
        <v>33.345028999999997</v>
      </c>
      <c r="AD93">
        <v>39.752510000000001</v>
      </c>
      <c r="AE93">
        <v>53.905351000000003</v>
      </c>
      <c r="AF93">
        <v>17.425726000000001</v>
      </c>
      <c r="AG93">
        <v>42.615938</v>
      </c>
      <c r="AH93">
        <v>151.723648</v>
      </c>
      <c r="AI93">
        <v>16.667714</v>
      </c>
      <c r="AJ93">
        <v>0</v>
      </c>
      <c r="AK93">
        <v>59.738475999999999</v>
      </c>
      <c r="AL93">
        <v>84.128799999999998</v>
      </c>
      <c r="AM93">
        <v>17.179061999999998</v>
      </c>
      <c r="AN93">
        <v>1.075358</v>
      </c>
      <c r="AO93">
        <v>0</v>
      </c>
      <c r="AP93">
        <v>3.0743999999999998</v>
      </c>
      <c r="AQ93">
        <v>28.615044000000001</v>
      </c>
      <c r="AR93">
        <v>48.576000000000001</v>
      </c>
      <c r="AS93">
        <v>34.337640999999998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75.252099000000001</v>
      </c>
      <c r="BA93">
        <f t="shared" si="4"/>
        <v>2966.060289</v>
      </c>
      <c r="BB93">
        <v>90</v>
      </c>
      <c r="BD93">
        <v>6.05</v>
      </c>
      <c r="BE93">
        <v>1.74</v>
      </c>
      <c r="BF93">
        <v>3.03</v>
      </c>
      <c r="BG93">
        <v>1.85</v>
      </c>
      <c r="BH93">
        <v>9.33</v>
      </c>
      <c r="BI93">
        <v>0.59</v>
      </c>
      <c r="BJ93">
        <v>0.44</v>
      </c>
      <c r="BK93">
        <v>0</v>
      </c>
      <c r="BL93">
        <v>0.85</v>
      </c>
      <c r="BM93">
        <v>0.2</v>
      </c>
      <c r="BN93">
        <v>2.38</v>
      </c>
      <c r="BO93">
        <v>1.04</v>
      </c>
      <c r="BP93">
        <v>0.25</v>
      </c>
      <c r="BQ93">
        <v>2</v>
      </c>
      <c r="BR93">
        <v>1.1000000000000001</v>
      </c>
      <c r="BS93">
        <v>1.61</v>
      </c>
      <c r="BT93">
        <v>2.9693339999999999</v>
      </c>
      <c r="BU93">
        <v>1.341844</v>
      </c>
      <c r="BV93">
        <v>2.3522639999999999</v>
      </c>
      <c r="BW93">
        <v>1.9429620000000001</v>
      </c>
      <c r="BX93">
        <v>0.97984199999999999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1.0227E-2</v>
      </c>
      <c r="CE93">
        <v>0</v>
      </c>
      <c r="CF93">
        <v>0</v>
      </c>
      <c r="CG93">
        <v>0</v>
      </c>
      <c r="CH93">
        <v>0</v>
      </c>
      <c r="CI93">
        <v>7.4320000000000002E-3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2.609464</v>
      </c>
      <c r="CU93">
        <v>4.2558590000000001</v>
      </c>
      <c r="CV93">
        <v>2.8832620000000002</v>
      </c>
      <c r="CW93">
        <v>2.1089000000000002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75.252099000000001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505.57049999999998</v>
      </c>
      <c r="L94">
        <v>501.5446</v>
      </c>
      <c r="M94">
        <v>84.418999999999997</v>
      </c>
      <c r="N94">
        <v>120.69</v>
      </c>
      <c r="O94">
        <v>126.52</v>
      </c>
      <c r="P94">
        <v>106.23</v>
      </c>
      <c r="Q94">
        <v>21.485341999999999</v>
      </c>
      <c r="R94">
        <v>43.545976000000003</v>
      </c>
      <c r="S94">
        <v>26.96</v>
      </c>
      <c r="T94">
        <v>1.4132</v>
      </c>
      <c r="U94">
        <v>418.77</v>
      </c>
      <c r="V94">
        <v>20.73</v>
      </c>
      <c r="W94">
        <v>32.47</v>
      </c>
      <c r="X94">
        <v>147.515625</v>
      </c>
      <c r="Y94">
        <v>0</v>
      </c>
      <c r="Z94">
        <v>0</v>
      </c>
      <c r="AA94">
        <v>42.14808</v>
      </c>
      <c r="AB94">
        <v>43.635159999999999</v>
      </c>
      <c r="AC94">
        <v>33.345028999999997</v>
      </c>
      <c r="AD94">
        <v>39.752510000000001</v>
      </c>
      <c r="AE94">
        <v>53.905351000000003</v>
      </c>
      <c r="AF94">
        <v>17.425726000000001</v>
      </c>
      <c r="AG94">
        <v>42.615938</v>
      </c>
      <c r="AH94">
        <v>151.723648</v>
      </c>
      <c r="AI94">
        <v>16.667714</v>
      </c>
      <c r="AJ94">
        <v>0</v>
      </c>
      <c r="AK94">
        <v>59.738475999999999</v>
      </c>
      <c r="AL94">
        <v>84.128799999999998</v>
      </c>
      <c r="AM94">
        <v>17.179061999999998</v>
      </c>
      <c r="AN94">
        <v>1.075358</v>
      </c>
      <c r="AO94">
        <v>0</v>
      </c>
      <c r="AP94">
        <v>3.0743999999999998</v>
      </c>
      <c r="AQ94">
        <v>28.615044000000001</v>
      </c>
      <c r="AR94">
        <v>48.576000000000001</v>
      </c>
      <c r="AS94">
        <v>34.337640999999998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75.382099000000011</v>
      </c>
      <c r="BA94">
        <f t="shared" si="4"/>
        <v>2966.1902890000001</v>
      </c>
      <c r="BB94">
        <v>91</v>
      </c>
      <c r="BD94">
        <v>6.05</v>
      </c>
      <c r="BE94">
        <v>1.74</v>
      </c>
      <c r="BF94">
        <v>3.03</v>
      </c>
      <c r="BG94">
        <v>1.85</v>
      </c>
      <c r="BH94">
        <v>9.33</v>
      </c>
      <c r="BI94">
        <v>0.57999999999999996</v>
      </c>
      <c r="BJ94">
        <v>0.42</v>
      </c>
      <c r="BK94">
        <v>0</v>
      </c>
      <c r="BL94">
        <v>1.01</v>
      </c>
      <c r="BM94">
        <v>0.2</v>
      </c>
      <c r="BN94">
        <v>2.38</v>
      </c>
      <c r="BO94">
        <v>1.04</v>
      </c>
      <c r="BP94">
        <v>0.25</v>
      </c>
      <c r="BQ94">
        <v>2</v>
      </c>
      <c r="BR94">
        <v>1.1000000000000001</v>
      </c>
      <c r="BS94">
        <v>1.61</v>
      </c>
      <c r="BT94">
        <v>2.9693339999999999</v>
      </c>
      <c r="BU94">
        <v>1.341844</v>
      </c>
      <c r="BV94">
        <v>2.3522639999999999</v>
      </c>
      <c r="BW94">
        <v>1.9429620000000001</v>
      </c>
      <c r="BX94">
        <v>0.97984199999999999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1.0227E-2</v>
      </c>
      <c r="CE94">
        <v>0</v>
      </c>
      <c r="CF94">
        <v>0</v>
      </c>
      <c r="CG94">
        <v>0</v>
      </c>
      <c r="CH94">
        <v>0</v>
      </c>
      <c r="CI94">
        <v>7.4320000000000002E-3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2.609464</v>
      </c>
      <c r="CU94">
        <v>4.2558590000000001</v>
      </c>
      <c r="CV94">
        <v>2.8832620000000002</v>
      </c>
      <c r="CW94">
        <v>2.1089000000000002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75.382099000000011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421.37589100000002</v>
      </c>
      <c r="L95">
        <v>470.50459999999998</v>
      </c>
      <c r="M95">
        <v>84.418999999999997</v>
      </c>
      <c r="N95">
        <v>120.69</v>
      </c>
      <c r="O95">
        <v>126.52</v>
      </c>
      <c r="P95">
        <v>106.23</v>
      </c>
      <c r="Q95">
        <v>11.64</v>
      </c>
      <c r="R95">
        <v>38.922426000000002</v>
      </c>
      <c r="S95">
        <v>15.945411</v>
      </c>
      <c r="T95">
        <v>1.4132</v>
      </c>
      <c r="U95">
        <v>418.77</v>
      </c>
      <c r="V95">
        <v>15.464600000000001</v>
      </c>
      <c r="W95">
        <v>32.47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31.709734000000001</v>
      </c>
      <c r="AD95">
        <v>29.745407</v>
      </c>
      <c r="AE95">
        <v>53.905351000000003</v>
      </c>
      <c r="AF95">
        <v>8.7128630000000005</v>
      </c>
      <c r="AG95">
        <v>42.615938</v>
      </c>
      <c r="AH95">
        <v>126.436373</v>
      </c>
      <c r="AI95">
        <v>16.667714</v>
      </c>
      <c r="AJ95">
        <v>0</v>
      </c>
      <c r="AK95">
        <v>59.738475999999999</v>
      </c>
      <c r="AL95">
        <v>84.128799999999998</v>
      </c>
      <c r="AM95">
        <v>17.179061999999998</v>
      </c>
      <c r="AN95">
        <v>1.095647</v>
      </c>
      <c r="AO95">
        <v>0</v>
      </c>
      <c r="AP95">
        <v>3.0743999999999998</v>
      </c>
      <c r="AQ95">
        <v>27.555228</v>
      </c>
      <c r="AR95">
        <v>48.576000000000001</v>
      </c>
      <c r="AS95">
        <v>34.337640999999998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75.882098999999997</v>
      </c>
      <c r="BA95">
        <f t="shared" si="4"/>
        <v>2774.0247360000008</v>
      </c>
      <c r="BB95">
        <v>92</v>
      </c>
      <c r="BD95">
        <v>6.05</v>
      </c>
      <c r="BE95">
        <v>1.87</v>
      </c>
      <c r="BF95">
        <v>3.03</v>
      </c>
      <c r="BG95">
        <v>1.85</v>
      </c>
      <c r="BH95">
        <v>9.33</v>
      </c>
      <c r="BI95">
        <v>0.85</v>
      </c>
      <c r="BJ95">
        <v>0.42</v>
      </c>
      <c r="BK95">
        <v>0</v>
      </c>
      <c r="BL95">
        <v>1.1100000000000001</v>
      </c>
      <c r="BM95">
        <v>0.2</v>
      </c>
      <c r="BN95">
        <v>2.38</v>
      </c>
      <c r="BO95">
        <v>1.04</v>
      </c>
      <c r="BP95">
        <v>0.25</v>
      </c>
      <c r="BQ95">
        <v>2</v>
      </c>
      <c r="BR95">
        <v>1.1000000000000001</v>
      </c>
      <c r="BS95">
        <v>1.61</v>
      </c>
      <c r="BT95">
        <v>2.9693339999999999</v>
      </c>
      <c r="BU95">
        <v>1.341844</v>
      </c>
      <c r="BV95">
        <v>2.3522639999999999</v>
      </c>
      <c r="BW95">
        <v>1.9429620000000001</v>
      </c>
      <c r="BX95">
        <v>0.97984199999999999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1.0227E-2</v>
      </c>
      <c r="CE95">
        <v>0</v>
      </c>
      <c r="CF95">
        <v>0</v>
      </c>
      <c r="CG95">
        <v>0</v>
      </c>
      <c r="CH95">
        <v>0</v>
      </c>
      <c r="CI95">
        <v>7.4320000000000002E-3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2.5514770000000002</v>
      </c>
      <c r="CU95">
        <v>4.2558590000000001</v>
      </c>
      <c r="CV95">
        <v>2.438053</v>
      </c>
      <c r="CW95">
        <v>2.1089000000000002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75.882098999999997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363.52793600000001</v>
      </c>
      <c r="L96">
        <v>470.50459999999998</v>
      </c>
      <c r="M96">
        <v>84.418999999999997</v>
      </c>
      <c r="N96">
        <v>120.69</v>
      </c>
      <c r="O96">
        <v>126.52</v>
      </c>
      <c r="P96">
        <v>106.23</v>
      </c>
      <c r="Q96">
        <v>11.64</v>
      </c>
      <c r="R96">
        <v>37.781199999999998</v>
      </c>
      <c r="S96">
        <v>15.1616</v>
      </c>
      <c r="T96">
        <v>1.4132</v>
      </c>
      <c r="U96">
        <v>418.77</v>
      </c>
      <c r="V96">
        <v>15.464600000000001</v>
      </c>
      <c r="W96">
        <v>32.47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31.709734000000001</v>
      </c>
      <c r="AD96">
        <v>29.745407</v>
      </c>
      <c r="AE96">
        <v>53.905351000000003</v>
      </c>
      <c r="AF96">
        <v>8.7128630000000005</v>
      </c>
      <c r="AG96">
        <v>42.615938</v>
      </c>
      <c r="AH96">
        <v>126.436373</v>
      </c>
      <c r="AI96">
        <v>16.667714</v>
      </c>
      <c r="AJ96">
        <v>0</v>
      </c>
      <c r="AK96">
        <v>59.738475999999999</v>
      </c>
      <c r="AL96">
        <v>84.128799999999998</v>
      </c>
      <c r="AM96">
        <v>17.179061999999998</v>
      </c>
      <c r="AN96">
        <v>1.095647</v>
      </c>
      <c r="AO96">
        <v>0</v>
      </c>
      <c r="AP96">
        <v>3.0743999999999998</v>
      </c>
      <c r="AQ96">
        <v>27.555228</v>
      </c>
      <c r="AR96">
        <v>48.576000000000001</v>
      </c>
      <c r="AS96">
        <v>34.337640999999998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76.002099000000001</v>
      </c>
      <c r="BA96">
        <f t="shared" si="4"/>
        <v>2714.371744</v>
      </c>
      <c r="BB96">
        <v>93</v>
      </c>
      <c r="BD96">
        <v>6.05</v>
      </c>
      <c r="BE96">
        <v>1.94</v>
      </c>
      <c r="BF96">
        <v>3.03</v>
      </c>
      <c r="BG96">
        <v>1.85</v>
      </c>
      <c r="BH96">
        <v>9.33</v>
      </c>
      <c r="BI96">
        <v>0.85</v>
      </c>
      <c r="BJ96">
        <v>0.42</v>
      </c>
      <c r="BK96">
        <v>0</v>
      </c>
      <c r="BL96">
        <v>1.1599999999999999</v>
      </c>
      <c r="BM96">
        <v>0.2</v>
      </c>
      <c r="BN96">
        <v>2.38</v>
      </c>
      <c r="BO96">
        <v>1.04</v>
      </c>
      <c r="BP96">
        <v>0.25</v>
      </c>
      <c r="BQ96">
        <v>2</v>
      </c>
      <c r="BR96">
        <v>1.1000000000000001</v>
      </c>
      <c r="BS96">
        <v>1.61</v>
      </c>
      <c r="BT96">
        <v>2.9693339999999999</v>
      </c>
      <c r="BU96">
        <v>1.341844</v>
      </c>
      <c r="BV96">
        <v>2.3522639999999999</v>
      </c>
      <c r="BW96">
        <v>1.9429620000000001</v>
      </c>
      <c r="BX96">
        <v>0.97984199999999999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1.0227E-2</v>
      </c>
      <c r="CE96">
        <v>0</v>
      </c>
      <c r="CF96">
        <v>0</v>
      </c>
      <c r="CG96">
        <v>0</v>
      </c>
      <c r="CH96">
        <v>0</v>
      </c>
      <c r="CI96">
        <v>7.4320000000000002E-3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2.5514770000000002</v>
      </c>
      <c r="CU96">
        <v>4.2558590000000001</v>
      </c>
      <c r="CV96">
        <v>2.438053</v>
      </c>
      <c r="CW96">
        <v>2.1089000000000002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76.002099000000001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363.87999600000001</v>
      </c>
      <c r="L97">
        <v>470.50459999999998</v>
      </c>
      <c r="M97">
        <v>84.418999999999997</v>
      </c>
      <c r="N97">
        <v>120.69</v>
      </c>
      <c r="O97">
        <v>126.52</v>
      </c>
      <c r="P97">
        <v>106.23</v>
      </c>
      <c r="Q97">
        <v>11.64</v>
      </c>
      <c r="R97">
        <v>37.781199999999998</v>
      </c>
      <c r="S97">
        <v>15.1616</v>
      </c>
      <c r="T97">
        <v>1.4132</v>
      </c>
      <c r="U97">
        <v>418.77</v>
      </c>
      <c r="V97">
        <v>15.464600000000001</v>
      </c>
      <c r="W97">
        <v>32.47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31.709734000000001</v>
      </c>
      <c r="AD97">
        <v>29.745407</v>
      </c>
      <c r="AE97">
        <v>53.905351000000003</v>
      </c>
      <c r="AF97">
        <v>8.7128630000000005</v>
      </c>
      <c r="AG97">
        <v>42.615938</v>
      </c>
      <c r="AH97">
        <v>101.04672100000001</v>
      </c>
      <c r="AI97">
        <v>16.667714</v>
      </c>
      <c r="AJ97">
        <v>0</v>
      </c>
      <c r="AK97">
        <v>59.738475999999999</v>
      </c>
      <c r="AL97">
        <v>84.128799999999998</v>
      </c>
      <c r="AM97">
        <v>17.179061999999998</v>
      </c>
      <c r="AN97">
        <v>1.095647</v>
      </c>
      <c r="AO97">
        <v>0</v>
      </c>
      <c r="AP97">
        <v>1.1529</v>
      </c>
      <c r="AQ97">
        <v>27.555228</v>
      </c>
      <c r="AR97">
        <v>48.576000000000001</v>
      </c>
      <c r="AS97">
        <v>34.337640999999998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76.048264000000003</v>
      </c>
      <c r="BA97">
        <f t="shared" si="4"/>
        <v>2687.4588170000006</v>
      </c>
      <c r="BB97">
        <v>94</v>
      </c>
      <c r="BD97">
        <v>6.05</v>
      </c>
      <c r="BE97">
        <v>1.94</v>
      </c>
      <c r="BF97">
        <v>3.03</v>
      </c>
      <c r="BG97">
        <v>1.85</v>
      </c>
      <c r="BH97">
        <v>9.33</v>
      </c>
      <c r="BI97">
        <v>0.85</v>
      </c>
      <c r="BJ97">
        <v>0.42</v>
      </c>
      <c r="BK97">
        <v>0</v>
      </c>
      <c r="BL97">
        <v>1.21</v>
      </c>
      <c r="BM97">
        <v>0.2</v>
      </c>
      <c r="BN97">
        <v>2.38</v>
      </c>
      <c r="BO97">
        <v>1.04</v>
      </c>
      <c r="BP97">
        <v>0.25</v>
      </c>
      <c r="BQ97">
        <v>2</v>
      </c>
      <c r="BR97">
        <v>1.1000000000000001</v>
      </c>
      <c r="BS97">
        <v>1.61</v>
      </c>
      <c r="BT97">
        <v>2.9693339999999999</v>
      </c>
      <c r="BU97">
        <v>1.341844</v>
      </c>
      <c r="BV97">
        <v>2.3522639999999999</v>
      </c>
      <c r="BW97">
        <v>1.9429620000000001</v>
      </c>
      <c r="BX97">
        <v>0.97984199999999999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6.3920000000000001E-3</v>
      </c>
      <c r="CE97">
        <v>0</v>
      </c>
      <c r="CF97">
        <v>0</v>
      </c>
      <c r="CG97">
        <v>0</v>
      </c>
      <c r="CH97">
        <v>0</v>
      </c>
      <c r="CI97">
        <v>7.4320000000000002E-3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2.5514770000000002</v>
      </c>
      <c r="CU97">
        <v>4.2558590000000001</v>
      </c>
      <c r="CV97">
        <v>1.950442</v>
      </c>
      <c r="CW97">
        <v>2.1089000000000002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76.048264000000003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363.90529099999998</v>
      </c>
      <c r="L98">
        <v>470.50459999999998</v>
      </c>
      <c r="M98">
        <v>84.418999999999997</v>
      </c>
      <c r="N98">
        <v>120.69</v>
      </c>
      <c r="O98">
        <v>126.52</v>
      </c>
      <c r="P98">
        <v>106.23</v>
      </c>
      <c r="Q98">
        <v>11.64</v>
      </c>
      <c r="R98">
        <v>37.781199999999998</v>
      </c>
      <c r="S98">
        <v>15.1616</v>
      </c>
      <c r="T98">
        <v>1.4132</v>
      </c>
      <c r="U98">
        <v>418.77</v>
      </c>
      <c r="V98">
        <v>15.464600000000001</v>
      </c>
      <c r="W98">
        <v>32.47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31.709734000000001</v>
      </c>
      <c r="AD98">
        <v>29.745407</v>
      </c>
      <c r="AE98">
        <v>53.905351000000003</v>
      </c>
      <c r="AF98">
        <v>8.7128630000000005</v>
      </c>
      <c r="AG98">
        <v>42.615938</v>
      </c>
      <c r="AH98">
        <v>101.04672100000001</v>
      </c>
      <c r="AI98">
        <v>16.667714</v>
      </c>
      <c r="AJ98">
        <v>0</v>
      </c>
      <c r="AK98">
        <v>59.738475999999999</v>
      </c>
      <c r="AL98">
        <v>84.128799999999998</v>
      </c>
      <c r="AM98">
        <v>17.179061999999998</v>
      </c>
      <c r="AN98">
        <v>1.095647</v>
      </c>
      <c r="AO98">
        <v>0</v>
      </c>
      <c r="AP98">
        <v>1.1529</v>
      </c>
      <c r="AQ98">
        <v>27.555228</v>
      </c>
      <c r="AR98">
        <v>48.576000000000001</v>
      </c>
      <c r="AS98">
        <v>34.337640999999998</v>
      </c>
      <c r="AT98">
        <v>15.00001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76.045068000000001</v>
      </c>
      <c r="BA98">
        <f t="shared" si="4"/>
        <v>2687.4809160000004</v>
      </c>
      <c r="BB98">
        <v>95</v>
      </c>
      <c r="BD98">
        <v>6.05</v>
      </c>
      <c r="BE98">
        <v>1.94</v>
      </c>
      <c r="BF98">
        <v>3.03</v>
      </c>
      <c r="BG98">
        <v>1.85</v>
      </c>
      <c r="BH98">
        <v>9.33</v>
      </c>
      <c r="BI98">
        <v>0.85</v>
      </c>
      <c r="BJ98">
        <v>0.42</v>
      </c>
      <c r="BK98">
        <v>0</v>
      </c>
      <c r="BL98">
        <v>1.21</v>
      </c>
      <c r="BM98">
        <v>0.2</v>
      </c>
      <c r="BN98">
        <v>2.38</v>
      </c>
      <c r="BO98">
        <v>1.04</v>
      </c>
      <c r="BP98">
        <v>0.25</v>
      </c>
      <c r="BQ98">
        <v>2</v>
      </c>
      <c r="BR98">
        <v>1.1000000000000001</v>
      </c>
      <c r="BS98">
        <v>1.61</v>
      </c>
      <c r="BT98">
        <v>2.9693339999999999</v>
      </c>
      <c r="BU98">
        <v>1.341844</v>
      </c>
      <c r="BV98">
        <v>2.3522639999999999</v>
      </c>
      <c r="BW98">
        <v>1.9429620000000001</v>
      </c>
      <c r="BX98">
        <v>0.97984199999999999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3.1960000000000001E-3</v>
      </c>
      <c r="CE98">
        <v>0</v>
      </c>
      <c r="CF98">
        <v>0</v>
      </c>
      <c r="CG98">
        <v>0</v>
      </c>
      <c r="CH98">
        <v>0</v>
      </c>
      <c r="CI98">
        <v>7.4320000000000002E-3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2.5514770000000002</v>
      </c>
      <c r="CU98">
        <v>4.2558590000000001</v>
      </c>
      <c r="CV98">
        <v>1.950442</v>
      </c>
      <c r="CW98">
        <v>2.1089000000000002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76.045068000000001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1.1617336999999997E-2</v>
      </c>
      <c r="E99">
        <f t="shared" si="6"/>
        <v>0</v>
      </c>
      <c r="F99">
        <f t="shared" si="6"/>
        <v>0</v>
      </c>
      <c r="G99">
        <f t="shared" si="6"/>
        <v>3.3687229499999999E-2</v>
      </c>
      <c r="H99">
        <f t="shared" si="6"/>
        <v>0</v>
      </c>
      <c r="I99">
        <f t="shared" si="6"/>
        <v>0</v>
      </c>
      <c r="J99">
        <f t="shared" si="6"/>
        <v>0.10410107899999999</v>
      </c>
      <c r="K99">
        <f t="shared" si="6"/>
        <v>10.493694900249999</v>
      </c>
      <c r="L99">
        <f t="shared" si="6"/>
        <v>9.4152742250000063</v>
      </c>
      <c r="M99">
        <f t="shared" si="6"/>
        <v>2.0723733829999991</v>
      </c>
      <c r="N99">
        <f t="shared" si="6"/>
        <v>2.8965600000000005</v>
      </c>
      <c r="O99">
        <f t="shared" si="6"/>
        <v>3.0364800000000067</v>
      </c>
      <c r="P99">
        <f t="shared" si="6"/>
        <v>2.5761899132499964</v>
      </c>
      <c r="Q99">
        <f t="shared" si="6"/>
        <v>0.34600043074999998</v>
      </c>
      <c r="R99">
        <f t="shared" si="6"/>
        <v>0.82962390974999944</v>
      </c>
      <c r="S99">
        <f t="shared" si="6"/>
        <v>0.43333565900000026</v>
      </c>
      <c r="T99">
        <f t="shared" si="6"/>
        <v>2.5921751500000024E-2</v>
      </c>
      <c r="U99">
        <f t="shared" si="6"/>
        <v>10.050479999999991</v>
      </c>
      <c r="V99">
        <f t="shared" si="6"/>
        <v>0.41596762174999996</v>
      </c>
      <c r="W99">
        <f t="shared" si="6"/>
        <v>0.77392833249999959</v>
      </c>
      <c r="X99">
        <f t="shared" si="6"/>
        <v>3.4075141880000004</v>
      </c>
      <c r="Y99">
        <f t="shared" si="6"/>
        <v>0</v>
      </c>
      <c r="Z99">
        <f t="shared" si="6"/>
        <v>0.34735139999999981</v>
      </c>
      <c r="AA99">
        <f t="shared" si="6"/>
        <v>1.011553919999999</v>
      </c>
      <c r="AB99">
        <f t="shared" si="6"/>
        <v>1.0472438399999981</v>
      </c>
      <c r="AC99">
        <f t="shared" si="6"/>
        <v>0.76593950100000063</v>
      </c>
      <c r="AD99">
        <f t="shared" si="6"/>
        <v>0.61503443099999966</v>
      </c>
      <c r="AE99">
        <f t="shared" si="6"/>
        <v>1.2937284240000011</v>
      </c>
      <c r="AF99">
        <f t="shared" si="6"/>
        <v>0.21845910099999999</v>
      </c>
      <c r="AG99">
        <f t="shared" si="6"/>
        <v>1.0227825119999987</v>
      </c>
      <c r="AH99">
        <f t="shared" si="6"/>
        <v>2.5876969749999974</v>
      </c>
      <c r="AI99">
        <f t="shared" si="6"/>
        <v>0.36644664299999996</v>
      </c>
      <c r="AJ99">
        <f t="shared" si="6"/>
        <v>0</v>
      </c>
      <c r="AK99">
        <f t="shared" si="6"/>
        <v>1.433723424000003</v>
      </c>
      <c r="AL99">
        <f t="shared" si="6"/>
        <v>2.0137460000000056</v>
      </c>
      <c r="AM99">
        <f t="shared" si="6"/>
        <v>0.39803956049999972</v>
      </c>
      <c r="AN99">
        <f t="shared" si="6"/>
        <v>2.2983230749999972E-2</v>
      </c>
      <c r="AO99">
        <f t="shared" si="6"/>
        <v>0</v>
      </c>
      <c r="AP99">
        <f t="shared" si="6"/>
        <v>8.9189624999999981E-2</v>
      </c>
      <c r="AQ99">
        <f t="shared" si="6"/>
        <v>0.29835599549999992</v>
      </c>
      <c r="AR99">
        <f t="shared" si="6"/>
        <v>1.1928720000000008</v>
      </c>
      <c r="AS99">
        <f t="shared" si="6"/>
        <v>0.83330002150000104</v>
      </c>
      <c r="AT99">
        <f t="shared" si="6"/>
        <v>0.35210166049999952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1.8313569062500012</v>
      </c>
      <c r="BA99">
        <f t="shared" si="4"/>
        <v>64.664655131250015</v>
      </c>
      <c r="BD99">
        <f t="shared" ref="BD99:DI99" si="7">SUM(BD3:BD98)/4000</f>
        <v>0.14520000000000005</v>
      </c>
      <c r="BE99">
        <f t="shared" si="7"/>
        <v>4.644249999999997E-2</v>
      </c>
      <c r="BF99">
        <f t="shared" si="7"/>
        <v>7.2295000000000012E-2</v>
      </c>
      <c r="BG99">
        <f t="shared" si="7"/>
        <v>4.4399999999999919E-2</v>
      </c>
      <c r="BH99">
        <f t="shared" si="7"/>
        <v>0.22392000000000037</v>
      </c>
      <c r="BI99">
        <f t="shared" si="7"/>
        <v>1.754000000000001E-2</v>
      </c>
      <c r="BJ99">
        <f t="shared" si="7"/>
        <v>1.0510000000000012E-2</v>
      </c>
      <c r="BK99">
        <f t="shared" si="7"/>
        <v>1.0107500000000002E-2</v>
      </c>
      <c r="BL99">
        <f t="shared" si="7"/>
        <v>2.1082499999999959E-2</v>
      </c>
      <c r="BM99">
        <f t="shared" si="7"/>
        <v>4.7524999999999911E-3</v>
      </c>
      <c r="BN99">
        <f t="shared" si="7"/>
        <v>5.7119999999999928E-2</v>
      </c>
      <c r="BO99">
        <f t="shared" si="7"/>
        <v>3.1137500000000078E-2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2.6399999999999958E-2</v>
      </c>
      <c r="BS99">
        <f t="shared" si="7"/>
        <v>3.8640000000000049E-2</v>
      </c>
      <c r="BT99">
        <f t="shared" si="7"/>
        <v>6.9429923250000095E-2</v>
      </c>
      <c r="BU99">
        <f t="shared" si="7"/>
        <v>3.2204255999999952E-2</v>
      </c>
      <c r="BV99">
        <f t="shared" si="7"/>
        <v>5.6497219749999959E-2</v>
      </c>
      <c r="BW99">
        <f t="shared" si="7"/>
        <v>4.5413427749999923E-2</v>
      </c>
      <c r="BX99">
        <f t="shared" si="7"/>
        <v>2.7291866000000043E-2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2.5891275000000007E-4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1.9714474999999988E-4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6.1409409000000081E-2</v>
      </c>
      <c r="CU99">
        <f t="shared" si="7"/>
        <v>5.0640423999999955E-2</v>
      </c>
      <c r="CV99">
        <f t="shared" si="7"/>
        <v>4.9566669000000028E-2</v>
      </c>
      <c r="CW99">
        <f t="shared" si="7"/>
        <v>4.4482595250000048E-2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1.8313569062500004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5.6045400000000001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638.90652599999999</v>
      </c>
      <c r="L3">
        <v>485.53227700000002</v>
      </c>
      <c r="M3">
        <v>91.188558999999998</v>
      </c>
      <c r="N3">
        <v>116.683092</v>
      </c>
      <c r="O3">
        <v>122.319536</v>
      </c>
      <c r="P3">
        <v>102.70026799999999</v>
      </c>
      <c r="Q3">
        <v>20.210621</v>
      </c>
      <c r="R3">
        <v>42.100250000000003</v>
      </c>
      <c r="S3">
        <v>26.064927999999998</v>
      </c>
      <c r="T3">
        <v>1.380209</v>
      </c>
      <c r="U3">
        <v>404.86683599999998</v>
      </c>
      <c r="V3">
        <v>18.146836</v>
      </c>
      <c r="W3">
        <v>33.643973000000003</v>
      </c>
      <c r="X3">
        <v>142.61810600000001</v>
      </c>
      <c r="Y3">
        <v>0</v>
      </c>
      <c r="Z3">
        <v>19.008641999999998</v>
      </c>
      <c r="AA3">
        <v>40.748764000000001</v>
      </c>
      <c r="AB3">
        <v>42.186472999999999</v>
      </c>
      <c r="AC3">
        <v>30.656970999999999</v>
      </c>
      <c r="AD3">
        <v>28.757859</v>
      </c>
      <c r="AE3">
        <v>52.115693</v>
      </c>
      <c r="AF3">
        <v>8.4235959999999999</v>
      </c>
      <c r="AG3">
        <v>41.201089000000003</v>
      </c>
      <c r="AH3">
        <v>146.68642299999999</v>
      </c>
      <c r="AI3">
        <v>16.114346000000001</v>
      </c>
      <c r="AJ3">
        <v>0</v>
      </c>
      <c r="AK3">
        <v>57.755158999999999</v>
      </c>
      <c r="AL3">
        <v>82.009777</v>
      </c>
      <c r="AM3">
        <v>11.094891000000001</v>
      </c>
      <c r="AN3">
        <v>0.823878</v>
      </c>
      <c r="AO3">
        <v>0</v>
      </c>
      <c r="AP3">
        <v>8.5454489999999996</v>
      </c>
      <c r="AQ3">
        <v>26.640394000000001</v>
      </c>
      <c r="AR3">
        <v>49.097971000000001</v>
      </c>
      <c r="AS3">
        <v>34.469028999999999</v>
      </c>
      <c r="AT3">
        <v>14.50201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75.284805000000006</v>
      </c>
      <c r="BA3">
        <f>SUM(B3:AZ3)</f>
        <v>3038.0897760000007</v>
      </c>
      <c r="BD3">
        <v>5.85</v>
      </c>
      <c r="BE3">
        <v>1.88</v>
      </c>
      <c r="BF3">
        <v>2.93</v>
      </c>
      <c r="BG3">
        <v>1.79</v>
      </c>
      <c r="BH3">
        <v>9.02</v>
      </c>
      <c r="BI3">
        <v>0.81</v>
      </c>
      <c r="BJ3">
        <v>0.41</v>
      </c>
      <c r="BK3">
        <v>0.79</v>
      </c>
      <c r="BL3">
        <v>0.84</v>
      </c>
      <c r="BM3">
        <v>0.1</v>
      </c>
      <c r="BN3">
        <v>2.2999999999999998</v>
      </c>
      <c r="BO3">
        <v>1.4</v>
      </c>
      <c r="BP3">
        <v>0.24</v>
      </c>
      <c r="BQ3">
        <v>1.93</v>
      </c>
      <c r="BR3">
        <v>1.06</v>
      </c>
      <c r="BS3">
        <v>1.56</v>
      </c>
      <c r="BT3">
        <v>2.870752</v>
      </c>
      <c r="BU3">
        <v>1.2972950000000001</v>
      </c>
      <c r="BV3">
        <v>2.3054640000000002</v>
      </c>
      <c r="BW3">
        <v>1.8784559999999999</v>
      </c>
      <c r="BX3">
        <v>1.894622</v>
      </c>
      <c r="BY3">
        <v>2.5945900000000002</v>
      </c>
      <c r="BZ3">
        <v>1.2834570000000001</v>
      </c>
      <c r="CA3">
        <v>0</v>
      </c>
      <c r="CB3">
        <v>0</v>
      </c>
      <c r="CC3">
        <v>0</v>
      </c>
      <c r="CD3">
        <v>1.9775999999999998E-2</v>
      </c>
      <c r="CE3">
        <v>0</v>
      </c>
      <c r="CF3">
        <v>0</v>
      </c>
      <c r="CG3">
        <v>0</v>
      </c>
      <c r="CH3">
        <v>0</v>
      </c>
      <c r="CI3">
        <v>2.2093999999999999E-2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1.712429</v>
      </c>
      <c r="CO3">
        <v>4.1513429999999998</v>
      </c>
      <c r="CP3">
        <v>4.1167550000000004</v>
      </c>
      <c r="CQ3">
        <v>3.424858</v>
      </c>
      <c r="CR3">
        <v>0.79204200000000002</v>
      </c>
      <c r="CS3">
        <v>2.7006570000000001</v>
      </c>
      <c r="CT3">
        <v>2.4667680000000001</v>
      </c>
      <c r="CU3">
        <v>4.1145639999999997</v>
      </c>
      <c r="CV3">
        <v>2.7875380000000001</v>
      </c>
      <c r="CW3">
        <v>1.969562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75.284805000000006</v>
      </c>
    </row>
    <row r="4" spans="1:114">
      <c r="A4" t="s">
        <v>46</v>
      </c>
      <c r="B4">
        <v>0</v>
      </c>
      <c r="C4">
        <v>0</v>
      </c>
      <c r="D4">
        <v>5.6045400000000001</v>
      </c>
      <c r="E4">
        <v>0</v>
      </c>
      <c r="F4">
        <v>0</v>
      </c>
      <c r="G4">
        <v>18.361659</v>
      </c>
      <c r="H4">
        <v>0</v>
      </c>
      <c r="I4">
        <v>0</v>
      </c>
      <c r="J4">
        <v>73.971476999999993</v>
      </c>
      <c r="K4">
        <v>666.463483</v>
      </c>
      <c r="L4">
        <v>485.53227700000002</v>
      </c>
      <c r="M4">
        <v>91.188558999999998</v>
      </c>
      <c r="N4">
        <v>116.683092</v>
      </c>
      <c r="O4">
        <v>122.319536</v>
      </c>
      <c r="P4">
        <v>102.70026799999999</v>
      </c>
      <c r="Q4">
        <v>20.210621</v>
      </c>
      <c r="R4">
        <v>42.100250000000003</v>
      </c>
      <c r="S4">
        <v>26.064927999999998</v>
      </c>
      <c r="T4">
        <v>1.380209</v>
      </c>
      <c r="U4">
        <v>404.86683599999998</v>
      </c>
      <c r="V4">
        <v>18.146836</v>
      </c>
      <c r="W4">
        <v>33.643973000000003</v>
      </c>
      <c r="X4">
        <v>142.61810600000001</v>
      </c>
      <c r="Y4">
        <v>0</v>
      </c>
      <c r="Z4">
        <v>19.008641999999998</v>
      </c>
      <c r="AA4">
        <v>40.748764000000001</v>
      </c>
      <c r="AB4">
        <v>42.186472999999999</v>
      </c>
      <c r="AC4">
        <v>30.656970999999999</v>
      </c>
      <c r="AD4">
        <v>28.757859</v>
      </c>
      <c r="AE4">
        <v>52.115693</v>
      </c>
      <c r="AF4">
        <v>8.4235959999999999</v>
      </c>
      <c r="AG4">
        <v>41.201089000000003</v>
      </c>
      <c r="AH4">
        <v>146.68642299999999</v>
      </c>
      <c r="AI4">
        <v>16.114346000000001</v>
      </c>
      <c r="AJ4">
        <v>0</v>
      </c>
      <c r="AK4">
        <v>57.755158999999999</v>
      </c>
      <c r="AL4">
        <v>82.009777</v>
      </c>
      <c r="AM4">
        <v>11.094891000000001</v>
      </c>
      <c r="AN4">
        <v>0.823878</v>
      </c>
      <c r="AO4">
        <v>0</v>
      </c>
      <c r="AP4">
        <v>8.5454489999999996</v>
      </c>
      <c r="AQ4">
        <v>26.640394000000001</v>
      </c>
      <c r="AR4">
        <v>49.097971000000001</v>
      </c>
      <c r="AS4">
        <v>34.469028999999999</v>
      </c>
      <c r="AT4">
        <v>12.560513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75.294805000000011</v>
      </c>
      <c r="BA4">
        <f t="shared" ref="BA4:BA67" si="1">SUM(B4:AZ4)</f>
        <v>3156.0483720000002</v>
      </c>
      <c r="BD4">
        <v>5.85</v>
      </c>
      <c r="BE4">
        <v>1.88</v>
      </c>
      <c r="BF4">
        <v>2.93</v>
      </c>
      <c r="BG4">
        <v>1.79</v>
      </c>
      <c r="BH4">
        <v>9.02</v>
      </c>
      <c r="BI4">
        <v>0.81</v>
      </c>
      <c r="BJ4">
        <v>0.41</v>
      </c>
      <c r="BK4">
        <v>0.79</v>
      </c>
      <c r="BL4">
        <v>0.84</v>
      </c>
      <c r="BM4">
        <v>0.11</v>
      </c>
      <c r="BN4">
        <v>2.2999999999999998</v>
      </c>
      <c r="BO4">
        <v>1.4</v>
      </c>
      <c r="BP4">
        <v>0.24</v>
      </c>
      <c r="BQ4">
        <v>1.93</v>
      </c>
      <c r="BR4">
        <v>1.06</v>
      </c>
      <c r="BS4">
        <v>1.56</v>
      </c>
      <c r="BT4">
        <v>2.870752</v>
      </c>
      <c r="BU4">
        <v>1.2972950000000001</v>
      </c>
      <c r="BV4">
        <v>2.3054640000000002</v>
      </c>
      <c r="BW4">
        <v>1.8784559999999999</v>
      </c>
      <c r="BX4">
        <v>1.894622</v>
      </c>
      <c r="BY4">
        <v>2.5945900000000002</v>
      </c>
      <c r="BZ4">
        <v>1.2834570000000001</v>
      </c>
      <c r="CA4">
        <v>0</v>
      </c>
      <c r="CB4">
        <v>0</v>
      </c>
      <c r="CC4">
        <v>0</v>
      </c>
      <c r="CD4">
        <v>1.9775999999999998E-2</v>
      </c>
      <c r="CE4">
        <v>0</v>
      </c>
      <c r="CF4">
        <v>0</v>
      </c>
      <c r="CG4">
        <v>0</v>
      </c>
      <c r="CH4">
        <v>0</v>
      </c>
      <c r="CI4">
        <v>2.2093999999999999E-2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1.712429</v>
      </c>
      <c r="CO4">
        <v>4.1513429999999998</v>
      </c>
      <c r="CP4">
        <v>4.1167550000000004</v>
      </c>
      <c r="CQ4">
        <v>3.424858</v>
      </c>
      <c r="CR4">
        <v>0.79204200000000002</v>
      </c>
      <c r="CS4">
        <v>2.7006570000000001</v>
      </c>
      <c r="CT4">
        <v>2.4667680000000001</v>
      </c>
      <c r="CU4">
        <v>4.1145639999999997</v>
      </c>
      <c r="CV4">
        <v>2.7875380000000001</v>
      </c>
      <c r="CW4">
        <v>1.969562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75.294805000000011</v>
      </c>
    </row>
    <row r="5" spans="1:114">
      <c r="A5" t="s">
        <v>47</v>
      </c>
      <c r="B5">
        <v>0</v>
      </c>
      <c r="C5">
        <v>0</v>
      </c>
      <c r="D5">
        <v>5.6045400000000001</v>
      </c>
      <c r="E5">
        <v>0</v>
      </c>
      <c r="F5">
        <v>0</v>
      </c>
      <c r="G5">
        <v>18.361659</v>
      </c>
      <c r="H5">
        <v>0</v>
      </c>
      <c r="I5">
        <v>0</v>
      </c>
      <c r="J5">
        <v>79.952704999999995</v>
      </c>
      <c r="K5">
        <v>666.463483</v>
      </c>
      <c r="L5">
        <v>485.53227700000002</v>
      </c>
      <c r="M5">
        <v>91.188558999999998</v>
      </c>
      <c r="N5">
        <v>116.683092</v>
      </c>
      <c r="O5">
        <v>122.319536</v>
      </c>
      <c r="P5">
        <v>102.70026799999999</v>
      </c>
      <c r="Q5">
        <v>20.210621</v>
      </c>
      <c r="R5">
        <v>42.100250000000003</v>
      </c>
      <c r="S5">
        <v>26.064927999999998</v>
      </c>
      <c r="T5">
        <v>1.380209</v>
      </c>
      <c r="U5">
        <v>404.86683599999998</v>
      </c>
      <c r="V5">
        <v>18.146836</v>
      </c>
      <c r="W5">
        <v>33.643973000000003</v>
      </c>
      <c r="X5">
        <v>142.61810600000001</v>
      </c>
      <c r="Y5">
        <v>0</v>
      </c>
      <c r="Z5">
        <v>19.008641999999998</v>
      </c>
      <c r="AA5">
        <v>40.748764000000001</v>
      </c>
      <c r="AB5">
        <v>42.186472999999999</v>
      </c>
      <c r="AC5">
        <v>30.656970999999999</v>
      </c>
      <c r="AD5">
        <v>28.757859</v>
      </c>
      <c r="AE5">
        <v>52.115693</v>
      </c>
      <c r="AF5">
        <v>8.4235959999999999</v>
      </c>
      <c r="AG5">
        <v>41.201089000000003</v>
      </c>
      <c r="AH5">
        <v>122.238685</v>
      </c>
      <c r="AI5">
        <v>16.114346000000001</v>
      </c>
      <c r="AJ5">
        <v>0</v>
      </c>
      <c r="AK5">
        <v>57.755158999999999</v>
      </c>
      <c r="AL5">
        <v>82.009777</v>
      </c>
      <c r="AM5">
        <v>11.094891000000001</v>
      </c>
      <c r="AN5">
        <v>0.823878</v>
      </c>
      <c r="AO5">
        <v>0</v>
      </c>
      <c r="AP5">
        <v>8.5454489999999996</v>
      </c>
      <c r="AQ5">
        <v>26.640394000000001</v>
      </c>
      <c r="AR5">
        <v>49.097971000000001</v>
      </c>
      <c r="AS5">
        <v>33.621431000000001</v>
      </c>
      <c r="AT5">
        <v>12.225994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75.365285</v>
      </c>
      <c r="BA5">
        <f t="shared" si="1"/>
        <v>3136.470225</v>
      </c>
      <c r="BD5">
        <v>5.85</v>
      </c>
      <c r="BE5">
        <v>1.88</v>
      </c>
      <c r="BF5">
        <v>2.93</v>
      </c>
      <c r="BG5">
        <v>1.79</v>
      </c>
      <c r="BH5">
        <v>9.02</v>
      </c>
      <c r="BI5">
        <v>0.81</v>
      </c>
      <c r="BJ5">
        <v>0.41</v>
      </c>
      <c r="BK5">
        <v>0.79</v>
      </c>
      <c r="BL5">
        <v>0.84</v>
      </c>
      <c r="BM5">
        <v>0.19</v>
      </c>
      <c r="BN5">
        <v>2.2999999999999998</v>
      </c>
      <c r="BO5">
        <v>1.4</v>
      </c>
      <c r="BP5">
        <v>0.24</v>
      </c>
      <c r="BQ5">
        <v>1.93</v>
      </c>
      <c r="BR5">
        <v>1.06</v>
      </c>
      <c r="BS5">
        <v>1.56</v>
      </c>
      <c r="BT5">
        <v>2.870752</v>
      </c>
      <c r="BU5">
        <v>1.2972950000000001</v>
      </c>
      <c r="BV5">
        <v>2.3054640000000002</v>
      </c>
      <c r="BW5">
        <v>1.8784559999999999</v>
      </c>
      <c r="BX5">
        <v>1.894622</v>
      </c>
      <c r="BY5">
        <v>2.5945900000000002</v>
      </c>
      <c r="BZ5">
        <v>1.2834570000000001</v>
      </c>
      <c r="CA5">
        <v>0</v>
      </c>
      <c r="CB5">
        <v>0</v>
      </c>
      <c r="CC5">
        <v>0</v>
      </c>
      <c r="CD5">
        <v>1.9775999999999998E-2</v>
      </c>
      <c r="CE5">
        <v>0</v>
      </c>
      <c r="CF5">
        <v>0</v>
      </c>
      <c r="CG5">
        <v>0</v>
      </c>
      <c r="CH5">
        <v>0</v>
      </c>
      <c r="CI5">
        <v>1.2574E-2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1.712429</v>
      </c>
      <c r="CO5">
        <v>4.1513429999999998</v>
      </c>
      <c r="CP5">
        <v>4.1167550000000004</v>
      </c>
      <c r="CQ5">
        <v>3.424858</v>
      </c>
      <c r="CR5">
        <v>0.79204200000000002</v>
      </c>
      <c r="CS5">
        <v>2.7006570000000001</v>
      </c>
      <c r="CT5">
        <v>2.4667680000000001</v>
      </c>
      <c r="CU5">
        <v>4.1145639999999997</v>
      </c>
      <c r="CV5">
        <v>2.35711</v>
      </c>
      <c r="CW5">
        <v>1.969562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75.365285</v>
      </c>
    </row>
    <row r="6" spans="1:114">
      <c r="A6" t="s">
        <v>48</v>
      </c>
      <c r="B6">
        <v>0</v>
      </c>
      <c r="C6">
        <v>0</v>
      </c>
      <c r="D6">
        <v>5.6045400000000001</v>
      </c>
      <c r="E6">
        <v>0</v>
      </c>
      <c r="F6">
        <v>0</v>
      </c>
      <c r="G6">
        <v>18.361659</v>
      </c>
      <c r="H6">
        <v>0</v>
      </c>
      <c r="I6">
        <v>0</v>
      </c>
      <c r="J6">
        <v>79.952704999999995</v>
      </c>
      <c r="K6">
        <v>666.463483</v>
      </c>
      <c r="L6">
        <v>485.53227700000002</v>
      </c>
      <c r="M6">
        <v>91.188558999999998</v>
      </c>
      <c r="N6">
        <v>116.683092</v>
      </c>
      <c r="O6">
        <v>122.319536</v>
      </c>
      <c r="P6">
        <v>102.70026799999999</v>
      </c>
      <c r="Q6">
        <v>20.210621</v>
      </c>
      <c r="R6">
        <v>42.100250000000003</v>
      </c>
      <c r="S6">
        <v>26.064927999999998</v>
      </c>
      <c r="T6">
        <v>1.380209</v>
      </c>
      <c r="U6">
        <v>404.86683599999998</v>
      </c>
      <c r="V6">
        <v>18.146836</v>
      </c>
      <c r="W6">
        <v>33.643973000000003</v>
      </c>
      <c r="X6">
        <v>142.61810600000001</v>
      </c>
      <c r="Y6">
        <v>0</v>
      </c>
      <c r="Z6">
        <v>19.008641999999998</v>
      </c>
      <c r="AA6">
        <v>40.748764000000001</v>
      </c>
      <c r="AB6">
        <v>42.186472999999999</v>
      </c>
      <c r="AC6">
        <v>30.656970999999999</v>
      </c>
      <c r="AD6">
        <v>28.757859</v>
      </c>
      <c r="AE6">
        <v>52.115693</v>
      </c>
      <c r="AF6">
        <v>8.4235959999999999</v>
      </c>
      <c r="AG6">
        <v>41.201089000000003</v>
      </c>
      <c r="AH6">
        <v>122.238685</v>
      </c>
      <c r="AI6">
        <v>16.114346000000001</v>
      </c>
      <c r="AJ6">
        <v>0</v>
      </c>
      <c r="AK6">
        <v>57.755158999999999</v>
      </c>
      <c r="AL6">
        <v>82.009777</v>
      </c>
      <c r="AM6">
        <v>11.094891000000001</v>
      </c>
      <c r="AN6">
        <v>0.823878</v>
      </c>
      <c r="AO6">
        <v>0</v>
      </c>
      <c r="AP6">
        <v>8.5454489999999996</v>
      </c>
      <c r="AQ6">
        <v>26.640394000000001</v>
      </c>
      <c r="AR6">
        <v>51.232666000000002</v>
      </c>
      <c r="AS6">
        <v>33.621431000000001</v>
      </c>
      <c r="AT6">
        <v>12.132845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75.359896000000006</v>
      </c>
      <c r="BA6">
        <f t="shared" si="1"/>
        <v>3138.506382</v>
      </c>
      <c r="BD6">
        <v>5.85</v>
      </c>
      <c r="BE6">
        <v>1.88</v>
      </c>
      <c r="BF6">
        <v>2.93</v>
      </c>
      <c r="BG6">
        <v>1.79</v>
      </c>
      <c r="BH6">
        <v>9.02</v>
      </c>
      <c r="BI6">
        <v>0.81</v>
      </c>
      <c r="BJ6">
        <v>0.41</v>
      </c>
      <c r="BK6">
        <v>0.79</v>
      </c>
      <c r="BL6">
        <v>0.84</v>
      </c>
      <c r="BM6">
        <v>0.19</v>
      </c>
      <c r="BN6">
        <v>2.2999999999999998</v>
      </c>
      <c r="BO6">
        <v>1.4</v>
      </c>
      <c r="BP6">
        <v>0.24</v>
      </c>
      <c r="BQ6">
        <v>1.93</v>
      </c>
      <c r="BR6">
        <v>1.06</v>
      </c>
      <c r="BS6">
        <v>1.56</v>
      </c>
      <c r="BT6">
        <v>2.870752</v>
      </c>
      <c r="BU6">
        <v>1.2972950000000001</v>
      </c>
      <c r="BV6">
        <v>2.3054640000000002</v>
      </c>
      <c r="BW6">
        <v>1.8784559999999999</v>
      </c>
      <c r="BX6">
        <v>1.894622</v>
      </c>
      <c r="BY6">
        <v>2.5945900000000002</v>
      </c>
      <c r="BZ6">
        <v>1.2834570000000001</v>
      </c>
      <c r="CA6">
        <v>0</v>
      </c>
      <c r="CB6">
        <v>0</v>
      </c>
      <c r="CC6">
        <v>0</v>
      </c>
      <c r="CD6">
        <v>1.9775999999999998E-2</v>
      </c>
      <c r="CE6">
        <v>0</v>
      </c>
      <c r="CF6">
        <v>0</v>
      </c>
      <c r="CG6">
        <v>0</v>
      </c>
      <c r="CH6">
        <v>0</v>
      </c>
      <c r="CI6">
        <v>7.1850000000000004E-3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1.712429</v>
      </c>
      <c r="CO6">
        <v>4.1513429999999998</v>
      </c>
      <c r="CP6">
        <v>4.1167550000000004</v>
      </c>
      <c r="CQ6">
        <v>3.424858</v>
      </c>
      <c r="CR6">
        <v>0.79204200000000002</v>
      </c>
      <c r="CS6">
        <v>2.7006570000000001</v>
      </c>
      <c r="CT6">
        <v>2.4667680000000001</v>
      </c>
      <c r="CU6">
        <v>4.1145639999999997</v>
      </c>
      <c r="CV6">
        <v>2.35711</v>
      </c>
      <c r="CW6">
        <v>1.969562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75.359896000000006</v>
      </c>
    </row>
    <row r="7" spans="1:114">
      <c r="A7" t="s">
        <v>49</v>
      </c>
      <c r="B7">
        <v>0</v>
      </c>
      <c r="C7">
        <v>0</v>
      </c>
      <c r="D7">
        <v>5.6045400000000001</v>
      </c>
      <c r="E7">
        <v>0</v>
      </c>
      <c r="F7">
        <v>0</v>
      </c>
      <c r="G7">
        <v>18.361659</v>
      </c>
      <c r="H7">
        <v>0</v>
      </c>
      <c r="I7">
        <v>0</v>
      </c>
      <c r="J7">
        <v>79.952704999999995</v>
      </c>
      <c r="K7">
        <v>595.77232100000003</v>
      </c>
      <c r="L7">
        <v>483.99506500000001</v>
      </c>
      <c r="M7">
        <v>91.188558999999998</v>
      </c>
      <c r="N7">
        <v>116.683092</v>
      </c>
      <c r="O7">
        <v>122.319536</v>
      </c>
      <c r="P7">
        <v>102.70026799999999</v>
      </c>
      <c r="Q7">
        <v>20.210621</v>
      </c>
      <c r="R7">
        <v>42.100250000000003</v>
      </c>
      <c r="S7">
        <v>26.064927999999998</v>
      </c>
      <c r="T7">
        <v>1.380209</v>
      </c>
      <c r="U7">
        <v>404.86683599999998</v>
      </c>
      <c r="V7">
        <v>18.146836</v>
      </c>
      <c r="W7">
        <v>33.643973000000003</v>
      </c>
      <c r="X7">
        <v>142.61810600000001</v>
      </c>
      <c r="Y7">
        <v>0</v>
      </c>
      <c r="Z7">
        <v>19.008641999999998</v>
      </c>
      <c r="AA7">
        <v>40.748764000000001</v>
      </c>
      <c r="AB7">
        <v>42.186472999999999</v>
      </c>
      <c r="AC7">
        <v>30.656970999999999</v>
      </c>
      <c r="AD7">
        <v>28.757859</v>
      </c>
      <c r="AE7">
        <v>52.115693</v>
      </c>
      <c r="AF7">
        <v>8.4235959999999999</v>
      </c>
      <c r="AG7">
        <v>41.201089000000003</v>
      </c>
      <c r="AH7">
        <v>97.790948</v>
      </c>
      <c r="AI7">
        <v>16.114346000000001</v>
      </c>
      <c r="AJ7">
        <v>0</v>
      </c>
      <c r="AK7">
        <v>57.755158999999999</v>
      </c>
      <c r="AL7">
        <v>82.009777</v>
      </c>
      <c r="AM7">
        <v>11.094891000000001</v>
      </c>
      <c r="AN7">
        <v>0.823878</v>
      </c>
      <c r="AO7">
        <v>0</v>
      </c>
      <c r="AP7">
        <v>8.5454489999999996</v>
      </c>
      <c r="AQ7">
        <v>26.640394000000001</v>
      </c>
      <c r="AR7">
        <v>51.232666000000002</v>
      </c>
      <c r="AS7">
        <v>33.621431000000001</v>
      </c>
      <c r="AT7">
        <v>13.220336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75.359896000000006</v>
      </c>
      <c r="BA7">
        <f t="shared" si="1"/>
        <v>3042.917762</v>
      </c>
      <c r="BD7">
        <v>5.85</v>
      </c>
      <c r="BE7">
        <v>1.88</v>
      </c>
      <c r="BF7">
        <v>2.93</v>
      </c>
      <c r="BG7">
        <v>1.79</v>
      </c>
      <c r="BH7">
        <v>9.02</v>
      </c>
      <c r="BI7">
        <v>0.81</v>
      </c>
      <c r="BJ7">
        <v>0.41</v>
      </c>
      <c r="BK7">
        <v>0.79</v>
      </c>
      <c r="BL7">
        <v>0.84</v>
      </c>
      <c r="BM7">
        <v>0.19</v>
      </c>
      <c r="BN7">
        <v>2.2999999999999998</v>
      </c>
      <c r="BO7">
        <v>1.4</v>
      </c>
      <c r="BP7">
        <v>0.24</v>
      </c>
      <c r="BQ7">
        <v>1.93</v>
      </c>
      <c r="BR7">
        <v>1.06</v>
      </c>
      <c r="BS7">
        <v>1.56</v>
      </c>
      <c r="BT7">
        <v>2.870752</v>
      </c>
      <c r="BU7">
        <v>1.2972950000000001</v>
      </c>
      <c r="BV7">
        <v>2.3054640000000002</v>
      </c>
      <c r="BW7">
        <v>1.8784559999999999</v>
      </c>
      <c r="BX7">
        <v>1.894622</v>
      </c>
      <c r="BY7">
        <v>2.5945900000000002</v>
      </c>
      <c r="BZ7">
        <v>1.2834570000000001</v>
      </c>
      <c r="CA7">
        <v>0</v>
      </c>
      <c r="CB7">
        <v>0</v>
      </c>
      <c r="CC7">
        <v>0</v>
      </c>
      <c r="CD7">
        <v>1.9775999999999998E-2</v>
      </c>
      <c r="CE7">
        <v>0</v>
      </c>
      <c r="CF7">
        <v>0</v>
      </c>
      <c r="CG7">
        <v>0</v>
      </c>
      <c r="CH7">
        <v>0</v>
      </c>
      <c r="CI7">
        <v>7.1850000000000004E-3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1.712429</v>
      </c>
      <c r="CO7">
        <v>4.1513429999999998</v>
      </c>
      <c r="CP7">
        <v>4.1167550000000004</v>
      </c>
      <c r="CQ7">
        <v>3.424858</v>
      </c>
      <c r="CR7">
        <v>0.79204200000000002</v>
      </c>
      <c r="CS7">
        <v>2.7006570000000001</v>
      </c>
      <c r="CT7">
        <v>2.4667680000000001</v>
      </c>
      <c r="CU7">
        <v>4.1145639999999997</v>
      </c>
      <c r="CV7">
        <v>1.8856869999999999</v>
      </c>
      <c r="CW7">
        <v>1.969562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75.359896000000006</v>
      </c>
    </row>
    <row r="8" spans="1:114">
      <c r="A8" t="s">
        <v>50</v>
      </c>
      <c r="B8">
        <v>0</v>
      </c>
      <c r="C8">
        <v>0</v>
      </c>
      <c r="D8">
        <v>5.6045400000000001</v>
      </c>
      <c r="E8">
        <v>0</v>
      </c>
      <c r="F8">
        <v>0</v>
      </c>
      <c r="G8">
        <v>18.361659</v>
      </c>
      <c r="H8">
        <v>0</v>
      </c>
      <c r="I8">
        <v>0</v>
      </c>
      <c r="J8">
        <v>39.347104999999999</v>
      </c>
      <c r="K8">
        <v>584.25609299999996</v>
      </c>
      <c r="L8">
        <v>483.99506500000001</v>
      </c>
      <c r="M8">
        <v>91.188558999999998</v>
      </c>
      <c r="N8">
        <v>116.683092</v>
      </c>
      <c r="O8">
        <v>122.319536</v>
      </c>
      <c r="P8">
        <v>102.70026799999999</v>
      </c>
      <c r="Q8">
        <v>20.210621</v>
      </c>
      <c r="R8">
        <v>42.100250000000003</v>
      </c>
      <c r="S8">
        <v>26.064927999999998</v>
      </c>
      <c r="T8">
        <v>1.380209</v>
      </c>
      <c r="U8">
        <v>404.86683599999998</v>
      </c>
      <c r="V8">
        <v>18.146836</v>
      </c>
      <c r="W8">
        <v>33.643973000000003</v>
      </c>
      <c r="X8">
        <v>142.61810600000001</v>
      </c>
      <c r="Y8">
        <v>0</v>
      </c>
      <c r="Z8">
        <v>19.008641999999998</v>
      </c>
      <c r="AA8">
        <v>40.748764000000001</v>
      </c>
      <c r="AB8">
        <v>42.186472999999999</v>
      </c>
      <c r="AC8">
        <v>30.656970999999999</v>
      </c>
      <c r="AD8">
        <v>28.757859</v>
      </c>
      <c r="AE8">
        <v>52.115693</v>
      </c>
      <c r="AF8">
        <v>8.4235959999999999</v>
      </c>
      <c r="AG8">
        <v>41.201089000000003</v>
      </c>
      <c r="AH8">
        <v>97.790948</v>
      </c>
      <c r="AI8">
        <v>0</v>
      </c>
      <c r="AJ8">
        <v>0</v>
      </c>
      <c r="AK8">
        <v>57.755158999999999</v>
      </c>
      <c r="AL8">
        <v>82.009777</v>
      </c>
      <c r="AM8">
        <v>11.094891000000001</v>
      </c>
      <c r="AN8">
        <v>0.823878</v>
      </c>
      <c r="AO8">
        <v>0</v>
      </c>
      <c r="AP8">
        <v>8.5454489999999996</v>
      </c>
      <c r="AQ8">
        <v>26.640394000000001</v>
      </c>
      <c r="AR8">
        <v>49.097971000000001</v>
      </c>
      <c r="AS8">
        <v>33.621431000000001</v>
      </c>
      <c r="AT8">
        <v>11.455209999999999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75.359896000000006</v>
      </c>
      <c r="BA8">
        <f t="shared" si="1"/>
        <v>2970.7817670000004</v>
      </c>
      <c r="BD8">
        <v>5.85</v>
      </c>
      <c r="BE8">
        <v>1.88</v>
      </c>
      <c r="BF8">
        <v>2.93</v>
      </c>
      <c r="BG8">
        <v>1.79</v>
      </c>
      <c r="BH8">
        <v>9.02</v>
      </c>
      <c r="BI8">
        <v>0.81</v>
      </c>
      <c r="BJ8">
        <v>0.41</v>
      </c>
      <c r="BK8">
        <v>0.79</v>
      </c>
      <c r="BL8">
        <v>0.84</v>
      </c>
      <c r="BM8">
        <v>0.19</v>
      </c>
      <c r="BN8">
        <v>2.2999999999999998</v>
      </c>
      <c r="BO8">
        <v>1.4</v>
      </c>
      <c r="BP8">
        <v>0.24</v>
      </c>
      <c r="BQ8">
        <v>1.93</v>
      </c>
      <c r="BR8">
        <v>1.06</v>
      </c>
      <c r="BS8">
        <v>1.56</v>
      </c>
      <c r="BT8">
        <v>2.870752</v>
      </c>
      <c r="BU8">
        <v>1.2972950000000001</v>
      </c>
      <c r="BV8">
        <v>2.3054640000000002</v>
      </c>
      <c r="BW8">
        <v>1.8784559999999999</v>
      </c>
      <c r="BX8">
        <v>1.894622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1.9775999999999998E-2</v>
      </c>
      <c r="CE8">
        <v>0</v>
      </c>
      <c r="CF8">
        <v>0</v>
      </c>
      <c r="CG8">
        <v>0</v>
      </c>
      <c r="CH8">
        <v>0</v>
      </c>
      <c r="CI8">
        <v>7.1850000000000004E-3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1.712429</v>
      </c>
      <c r="CO8">
        <v>4.1513429999999998</v>
      </c>
      <c r="CP8">
        <v>4.1167550000000004</v>
      </c>
      <c r="CQ8">
        <v>3.424858</v>
      </c>
      <c r="CR8">
        <v>0.79204200000000002</v>
      </c>
      <c r="CS8">
        <v>2.7006570000000001</v>
      </c>
      <c r="CT8">
        <v>2.4667680000000001</v>
      </c>
      <c r="CU8">
        <v>4.1145639999999997</v>
      </c>
      <c r="CV8">
        <v>1.8856869999999999</v>
      </c>
      <c r="CW8">
        <v>1.969562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75.359896000000006</v>
      </c>
    </row>
    <row r="9" spans="1:114">
      <c r="A9" t="s">
        <v>51</v>
      </c>
      <c r="B9">
        <v>0</v>
      </c>
      <c r="C9">
        <v>0</v>
      </c>
      <c r="D9">
        <v>5.6045400000000001</v>
      </c>
      <c r="E9">
        <v>0</v>
      </c>
      <c r="F9">
        <v>0</v>
      </c>
      <c r="G9">
        <v>18.361659</v>
      </c>
      <c r="H9">
        <v>0</v>
      </c>
      <c r="I9">
        <v>0</v>
      </c>
      <c r="J9">
        <v>22.763596</v>
      </c>
      <c r="K9">
        <v>584.25609299999996</v>
      </c>
      <c r="L9">
        <v>483.99506500000001</v>
      </c>
      <c r="M9">
        <v>91.188558999999998</v>
      </c>
      <c r="N9">
        <v>116.683092</v>
      </c>
      <c r="O9">
        <v>122.319536</v>
      </c>
      <c r="P9">
        <v>102.70026799999999</v>
      </c>
      <c r="Q9">
        <v>18.029757</v>
      </c>
      <c r="R9">
        <v>42.100250000000003</v>
      </c>
      <c r="S9">
        <v>22.482934</v>
      </c>
      <c r="T9">
        <v>1.380209</v>
      </c>
      <c r="U9">
        <v>404.86683599999998</v>
      </c>
      <c r="V9">
        <v>18.146836</v>
      </c>
      <c r="W9">
        <v>33.643973000000003</v>
      </c>
      <c r="X9">
        <v>142.61810600000001</v>
      </c>
      <c r="Y9">
        <v>0</v>
      </c>
      <c r="Z9">
        <v>19.008641999999998</v>
      </c>
      <c r="AA9">
        <v>40.748764000000001</v>
      </c>
      <c r="AB9">
        <v>42.186472999999999</v>
      </c>
      <c r="AC9">
        <v>30.656970999999999</v>
      </c>
      <c r="AD9">
        <v>28.757859</v>
      </c>
      <c r="AE9">
        <v>52.115693</v>
      </c>
      <c r="AF9">
        <v>8.4235959999999999</v>
      </c>
      <c r="AG9">
        <v>41.201089000000003</v>
      </c>
      <c r="AH9">
        <v>97.790948</v>
      </c>
      <c r="AI9">
        <v>0</v>
      </c>
      <c r="AJ9">
        <v>0</v>
      </c>
      <c r="AK9">
        <v>57.755158999999999</v>
      </c>
      <c r="AL9">
        <v>82.009777</v>
      </c>
      <c r="AM9">
        <v>11.094891000000001</v>
      </c>
      <c r="AN9">
        <v>0.823878</v>
      </c>
      <c r="AO9">
        <v>0</v>
      </c>
      <c r="AP9">
        <v>1.1146240000000001</v>
      </c>
      <c r="AQ9">
        <v>26.640394000000001</v>
      </c>
      <c r="AR9">
        <v>49.097971000000001</v>
      </c>
      <c r="AS9">
        <v>33.621431000000001</v>
      </c>
      <c r="AT9">
        <v>8.7071009999999998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75.430186000000006</v>
      </c>
      <c r="BA9">
        <f t="shared" si="1"/>
        <v>2938.3267560000004</v>
      </c>
      <c r="BD9">
        <v>5.85</v>
      </c>
      <c r="BE9">
        <v>1.88</v>
      </c>
      <c r="BF9">
        <v>2.93</v>
      </c>
      <c r="BG9">
        <v>1.79</v>
      </c>
      <c r="BH9">
        <v>9.02</v>
      </c>
      <c r="BI9">
        <v>0.81</v>
      </c>
      <c r="BJ9">
        <v>0.41</v>
      </c>
      <c r="BK9">
        <v>0.87</v>
      </c>
      <c r="BL9">
        <v>0.84</v>
      </c>
      <c r="BM9">
        <v>0.19</v>
      </c>
      <c r="BN9">
        <v>2.2999999999999998</v>
      </c>
      <c r="BO9">
        <v>1.4</v>
      </c>
      <c r="BP9">
        <v>0.24</v>
      </c>
      <c r="BQ9">
        <v>1.93</v>
      </c>
      <c r="BR9">
        <v>1.06</v>
      </c>
      <c r="BS9">
        <v>1.56</v>
      </c>
      <c r="BT9">
        <v>2.870752</v>
      </c>
      <c r="BU9">
        <v>1.2972950000000001</v>
      </c>
      <c r="BV9">
        <v>2.3054640000000002</v>
      </c>
      <c r="BW9">
        <v>1.8784559999999999</v>
      </c>
      <c r="BX9">
        <v>1.894622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9.887E-3</v>
      </c>
      <c r="CE9">
        <v>0</v>
      </c>
      <c r="CF9">
        <v>0</v>
      </c>
      <c r="CG9">
        <v>0</v>
      </c>
      <c r="CH9">
        <v>0</v>
      </c>
      <c r="CI9">
        <v>7.3639999999999999E-3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1.712429</v>
      </c>
      <c r="CO9">
        <v>4.1513429999999998</v>
      </c>
      <c r="CP9">
        <v>4.1167550000000004</v>
      </c>
      <c r="CQ9">
        <v>3.424858</v>
      </c>
      <c r="CR9">
        <v>0.79204200000000002</v>
      </c>
      <c r="CS9">
        <v>2.7006570000000001</v>
      </c>
      <c r="CT9">
        <v>2.4667680000000001</v>
      </c>
      <c r="CU9">
        <v>4.1145639999999997</v>
      </c>
      <c r="CV9">
        <v>1.8856869999999999</v>
      </c>
      <c r="CW9">
        <v>1.969562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75.430186000000006</v>
      </c>
    </row>
    <row r="10" spans="1:114">
      <c r="A10" t="s">
        <v>52</v>
      </c>
      <c r="B10">
        <v>0</v>
      </c>
      <c r="C10">
        <v>0</v>
      </c>
      <c r="D10">
        <v>5.6045400000000001</v>
      </c>
      <c r="E10">
        <v>0</v>
      </c>
      <c r="F10">
        <v>0</v>
      </c>
      <c r="G10">
        <v>18.361659</v>
      </c>
      <c r="H10">
        <v>0</v>
      </c>
      <c r="I10">
        <v>0</v>
      </c>
      <c r="J10">
        <v>22.763596</v>
      </c>
      <c r="K10">
        <v>584.25609299999996</v>
      </c>
      <c r="L10">
        <v>456.528277</v>
      </c>
      <c r="M10">
        <v>91.188558999999998</v>
      </c>
      <c r="N10">
        <v>116.683092</v>
      </c>
      <c r="O10">
        <v>122.319536</v>
      </c>
      <c r="P10">
        <v>102.70026799999999</v>
      </c>
      <c r="Q10">
        <v>18.029757</v>
      </c>
      <c r="R10">
        <v>42.100250000000003</v>
      </c>
      <c r="S10">
        <v>22.482934</v>
      </c>
      <c r="T10">
        <v>1.380209</v>
      </c>
      <c r="U10">
        <v>404.86683599999998</v>
      </c>
      <c r="V10">
        <v>18.146836</v>
      </c>
      <c r="W10">
        <v>33.643973000000003</v>
      </c>
      <c r="X10">
        <v>142.61810600000001</v>
      </c>
      <c r="Y10">
        <v>0</v>
      </c>
      <c r="Z10">
        <v>19.008641999999998</v>
      </c>
      <c r="AA10">
        <v>40.748764000000001</v>
      </c>
      <c r="AB10">
        <v>42.186472999999999</v>
      </c>
      <c r="AC10">
        <v>30.656970999999999</v>
      </c>
      <c r="AD10">
        <v>28.757859</v>
      </c>
      <c r="AE10">
        <v>52.115693</v>
      </c>
      <c r="AF10">
        <v>8.4235959999999999</v>
      </c>
      <c r="AG10">
        <v>41.201089000000003</v>
      </c>
      <c r="AH10">
        <v>97.790948</v>
      </c>
      <c r="AI10">
        <v>0</v>
      </c>
      <c r="AJ10">
        <v>0</v>
      </c>
      <c r="AK10">
        <v>57.755158999999999</v>
      </c>
      <c r="AL10">
        <v>82.009777</v>
      </c>
      <c r="AM10">
        <v>11.094891000000001</v>
      </c>
      <c r="AN10">
        <v>0.823878</v>
      </c>
      <c r="AO10">
        <v>0</v>
      </c>
      <c r="AP10">
        <v>1.1146240000000001</v>
      </c>
      <c r="AQ10">
        <v>26.640394000000001</v>
      </c>
      <c r="AR10">
        <v>49.097971000000001</v>
      </c>
      <c r="AS10">
        <v>33.621431000000001</v>
      </c>
      <c r="AT10">
        <v>10.361064000000001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75.530186</v>
      </c>
      <c r="BA10">
        <f t="shared" si="1"/>
        <v>2912.6139309999999</v>
      </c>
      <c r="BD10">
        <v>5.85</v>
      </c>
      <c r="BE10">
        <v>1.88</v>
      </c>
      <c r="BF10">
        <v>2.93</v>
      </c>
      <c r="BG10">
        <v>1.79</v>
      </c>
      <c r="BH10">
        <v>9.02</v>
      </c>
      <c r="BI10">
        <v>0.81</v>
      </c>
      <c r="BJ10">
        <v>0.41</v>
      </c>
      <c r="BK10">
        <v>0.97</v>
      </c>
      <c r="BL10">
        <v>0.84</v>
      </c>
      <c r="BM10">
        <v>0.19</v>
      </c>
      <c r="BN10">
        <v>2.2999999999999998</v>
      </c>
      <c r="BO10">
        <v>1.4</v>
      </c>
      <c r="BP10">
        <v>0.24</v>
      </c>
      <c r="BQ10">
        <v>1.93</v>
      </c>
      <c r="BR10">
        <v>1.06</v>
      </c>
      <c r="BS10">
        <v>1.56</v>
      </c>
      <c r="BT10">
        <v>2.870752</v>
      </c>
      <c r="BU10">
        <v>1.2972950000000001</v>
      </c>
      <c r="BV10">
        <v>2.3054640000000002</v>
      </c>
      <c r="BW10">
        <v>1.8784559999999999</v>
      </c>
      <c r="BX10">
        <v>1.894622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9.887E-3</v>
      </c>
      <c r="CE10">
        <v>0</v>
      </c>
      <c r="CF10">
        <v>0</v>
      </c>
      <c r="CG10">
        <v>0</v>
      </c>
      <c r="CH10">
        <v>0</v>
      </c>
      <c r="CI10">
        <v>7.3639999999999999E-3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1.712429</v>
      </c>
      <c r="CO10">
        <v>4.1513429999999998</v>
      </c>
      <c r="CP10">
        <v>4.1167550000000004</v>
      </c>
      <c r="CQ10">
        <v>3.424858</v>
      </c>
      <c r="CR10">
        <v>0.79204200000000002</v>
      </c>
      <c r="CS10">
        <v>2.7006570000000001</v>
      </c>
      <c r="CT10">
        <v>2.4667680000000001</v>
      </c>
      <c r="CU10">
        <v>4.1145639999999997</v>
      </c>
      <c r="CV10">
        <v>1.8856869999999999</v>
      </c>
      <c r="CW10">
        <v>1.969562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75.530186</v>
      </c>
    </row>
    <row r="11" spans="1:114">
      <c r="A11" t="s">
        <v>53</v>
      </c>
      <c r="B11">
        <v>0</v>
      </c>
      <c r="C11">
        <v>0</v>
      </c>
      <c r="D11">
        <v>9.0248999999999996E-2</v>
      </c>
      <c r="E11">
        <v>0</v>
      </c>
      <c r="F11">
        <v>0</v>
      </c>
      <c r="G11">
        <v>1.743641</v>
      </c>
      <c r="H11">
        <v>0</v>
      </c>
      <c r="I11">
        <v>0</v>
      </c>
      <c r="J11">
        <v>3.8758050000000002</v>
      </c>
      <c r="K11">
        <v>579.99289099999999</v>
      </c>
      <c r="L11">
        <v>417.17864700000001</v>
      </c>
      <c r="M11">
        <v>91.188558999999998</v>
      </c>
      <c r="N11">
        <v>116.683092</v>
      </c>
      <c r="O11">
        <v>122.319536</v>
      </c>
      <c r="P11">
        <v>102.70026799999999</v>
      </c>
      <c r="Q11">
        <v>13.830363999999999</v>
      </c>
      <c r="R11">
        <v>35.560063999999997</v>
      </c>
      <c r="S11">
        <v>18.428754999999999</v>
      </c>
      <c r="T11">
        <v>1.380209</v>
      </c>
      <c r="U11">
        <v>404.86683599999998</v>
      </c>
      <c r="V11">
        <v>18.146836</v>
      </c>
      <c r="W11">
        <v>33.643973000000003</v>
      </c>
      <c r="X11">
        <v>142.61810600000001</v>
      </c>
      <c r="Y11">
        <v>0</v>
      </c>
      <c r="Z11">
        <v>19.008641999999998</v>
      </c>
      <c r="AA11">
        <v>40.748764000000001</v>
      </c>
      <c r="AB11">
        <v>42.186472999999999</v>
      </c>
      <c r="AC11">
        <v>30.656970999999999</v>
      </c>
      <c r="AD11">
        <v>28.757859</v>
      </c>
      <c r="AE11">
        <v>52.115693</v>
      </c>
      <c r="AF11">
        <v>8.4235959999999999</v>
      </c>
      <c r="AG11">
        <v>41.201089000000003</v>
      </c>
      <c r="AH11">
        <v>97.790948</v>
      </c>
      <c r="AI11">
        <v>0</v>
      </c>
      <c r="AJ11">
        <v>0</v>
      </c>
      <c r="AK11">
        <v>57.755158999999999</v>
      </c>
      <c r="AL11">
        <v>82.009777</v>
      </c>
      <c r="AM11">
        <v>11.094891000000001</v>
      </c>
      <c r="AN11">
        <v>0.823878</v>
      </c>
      <c r="AO11">
        <v>0</v>
      </c>
      <c r="AP11">
        <v>1.1146240000000001</v>
      </c>
      <c r="AQ11">
        <v>26.640394000000001</v>
      </c>
      <c r="AR11">
        <v>49.097971000000001</v>
      </c>
      <c r="AS11">
        <v>34.469028999999999</v>
      </c>
      <c r="AT11">
        <v>9.8707510000000003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75.620186000000004</v>
      </c>
      <c r="BA11">
        <f t="shared" si="1"/>
        <v>2813.6345259999998</v>
      </c>
      <c r="BD11">
        <v>5.85</v>
      </c>
      <c r="BE11">
        <v>1.88</v>
      </c>
      <c r="BF11">
        <v>2.93</v>
      </c>
      <c r="BG11">
        <v>1.79</v>
      </c>
      <c r="BH11">
        <v>9.02</v>
      </c>
      <c r="BI11">
        <v>0.81</v>
      </c>
      <c r="BJ11">
        <v>0.41</v>
      </c>
      <c r="BK11">
        <v>1.06</v>
      </c>
      <c r="BL11">
        <v>0.84</v>
      </c>
      <c r="BM11">
        <v>0.19</v>
      </c>
      <c r="BN11">
        <v>2.2999999999999998</v>
      </c>
      <c r="BO11">
        <v>1.4</v>
      </c>
      <c r="BP11">
        <v>0.24</v>
      </c>
      <c r="BQ11">
        <v>1.93</v>
      </c>
      <c r="BR11">
        <v>1.06</v>
      </c>
      <c r="BS11">
        <v>1.56</v>
      </c>
      <c r="BT11">
        <v>2.870752</v>
      </c>
      <c r="BU11">
        <v>1.2972950000000001</v>
      </c>
      <c r="BV11">
        <v>2.3054640000000002</v>
      </c>
      <c r="BW11">
        <v>1.8784559999999999</v>
      </c>
      <c r="BX11">
        <v>1.894622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9.887E-3</v>
      </c>
      <c r="CE11">
        <v>0</v>
      </c>
      <c r="CF11">
        <v>0</v>
      </c>
      <c r="CG11">
        <v>0</v>
      </c>
      <c r="CH11">
        <v>0</v>
      </c>
      <c r="CI11">
        <v>7.3639999999999999E-3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1.712429</v>
      </c>
      <c r="CO11">
        <v>4.1513429999999998</v>
      </c>
      <c r="CP11">
        <v>4.1167550000000004</v>
      </c>
      <c r="CQ11">
        <v>3.424858</v>
      </c>
      <c r="CR11">
        <v>0.79204200000000002</v>
      </c>
      <c r="CS11">
        <v>2.7006570000000001</v>
      </c>
      <c r="CT11">
        <v>2.4667680000000001</v>
      </c>
      <c r="CU11">
        <v>4.1145639999999997</v>
      </c>
      <c r="CV11">
        <v>1.8856869999999999</v>
      </c>
      <c r="CW11">
        <v>1.969562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75.620186000000004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579.99289099999999</v>
      </c>
      <c r="L12">
        <v>417.17864700000001</v>
      </c>
      <c r="M12">
        <v>91.188558999999998</v>
      </c>
      <c r="N12">
        <v>116.683092</v>
      </c>
      <c r="O12">
        <v>122.319536</v>
      </c>
      <c r="P12">
        <v>102.70026799999999</v>
      </c>
      <c r="Q12">
        <v>13.830363999999999</v>
      </c>
      <c r="R12">
        <v>35.560063999999997</v>
      </c>
      <c r="S12">
        <v>18.428754999999999</v>
      </c>
      <c r="T12">
        <v>1.380209</v>
      </c>
      <c r="U12">
        <v>404.86683599999998</v>
      </c>
      <c r="V12">
        <v>18.146836</v>
      </c>
      <c r="W12">
        <v>33.643973000000003</v>
      </c>
      <c r="X12">
        <v>142.61810600000001</v>
      </c>
      <c r="Y12">
        <v>0</v>
      </c>
      <c r="Z12">
        <v>19.008641999999998</v>
      </c>
      <c r="AA12">
        <v>40.748764000000001</v>
      </c>
      <c r="AB12">
        <v>42.186472999999999</v>
      </c>
      <c r="AC12">
        <v>30.656970999999999</v>
      </c>
      <c r="AD12">
        <v>28.757859</v>
      </c>
      <c r="AE12">
        <v>52.115693</v>
      </c>
      <c r="AF12">
        <v>8.4235959999999999</v>
      </c>
      <c r="AG12">
        <v>41.201089000000003</v>
      </c>
      <c r="AH12">
        <v>97.790948</v>
      </c>
      <c r="AI12">
        <v>0</v>
      </c>
      <c r="AJ12">
        <v>0</v>
      </c>
      <c r="AK12">
        <v>57.755158999999999</v>
      </c>
      <c r="AL12">
        <v>82.009777</v>
      </c>
      <c r="AM12">
        <v>11.094891000000001</v>
      </c>
      <c r="AN12">
        <v>0.823878</v>
      </c>
      <c r="AO12">
        <v>0</v>
      </c>
      <c r="AP12">
        <v>1.1146240000000001</v>
      </c>
      <c r="AQ12">
        <v>26.640394000000001</v>
      </c>
      <c r="AR12">
        <v>49.097971000000001</v>
      </c>
      <c r="AS12">
        <v>34.469028999999999</v>
      </c>
      <c r="AT12">
        <v>12.542598999999999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75.720186000000012</v>
      </c>
      <c r="BA12">
        <f t="shared" si="1"/>
        <v>2810.6966789999997</v>
      </c>
      <c r="BD12">
        <v>5.85</v>
      </c>
      <c r="BE12">
        <v>1.88</v>
      </c>
      <c r="BF12">
        <v>2.93</v>
      </c>
      <c r="BG12">
        <v>1.79</v>
      </c>
      <c r="BH12">
        <v>9.02</v>
      </c>
      <c r="BI12">
        <v>0.81</v>
      </c>
      <c r="BJ12">
        <v>0.41</v>
      </c>
      <c r="BK12">
        <v>1.1599999999999999</v>
      </c>
      <c r="BL12">
        <v>0.84</v>
      </c>
      <c r="BM12">
        <v>0.19</v>
      </c>
      <c r="BN12">
        <v>2.2999999999999998</v>
      </c>
      <c r="BO12">
        <v>1.4</v>
      </c>
      <c r="BP12">
        <v>0.24</v>
      </c>
      <c r="BQ12">
        <v>1.93</v>
      </c>
      <c r="BR12">
        <v>1.06</v>
      </c>
      <c r="BS12">
        <v>1.56</v>
      </c>
      <c r="BT12">
        <v>2.870752</v>
      </c>
      <c r="BU12">
        <v>1.2972950000000001</v>
      </c>
      <c r="BV12">
        <v>2.3054640000000002</v>
      </c>
      <c r="BW12">
        <v>1.8784559999999999</v>
      </c>
      <c r="BX12">
        <v>1.894622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9.887E-3</v>
      </c>
      <c r="CE12">
        <v>0</v>
      </c>
      <c r="CF12">
        <v>0</v>
      </c>
      <c r="CG12">
        <v>0</v>
      </c>
      <c r="CH12">
        <v>0</v>
      </c>
      <c r="CI12">
        <v>7.3639999999999999E-3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1.712429</v>
      </c>
      <c r="CO12">
        <v>4.1513429999999998</v>
      </c>
      <c r="CP12">
        <v>4.1167550000000004</v>
      </c>
      <c r="CQ12">
        <v>3.424858</v>
      </c>
      <c r="CR12">
        <v>0.79204200000000002</v>
      </c>
      <c r="CS12">
        <v>2.7006570000000001</v>
      </c>
      <c r="CT12">
        <v>2.4667680000000001</v>
      </c>
      <c r="CU12">
        <v>4.1145639999999997</v>
      </c>
      <c r="CV12">
        <v>1.8856869999999999</v>
      </c>
      <c r="CW12">
        <v>1.969562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75.720186000000012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579.99289099999999</v>
      </c>
      <c r="L13">
        <v>369.19636300000002</v>
      </c>
      <c r="M13">
        <v>91.188558999999998</v>
      </c>
      <c r="N13">
        <v>116.683092</v>
      </c>
      <c r="O13">
        <v>122.319536</v>
      </c>
      <c r="P13">
        <v>102.70026799999999</v>
      </c>
      <c r="Q13">
        <v>13.830363999999999</v>
      </c>
      <c r="R13">
        <v>35.560063999999997</v>
      </c>
      <c r="S13">
        <v>18.428754999999999</v>
      </c>
      <c r="T13">
        <v>1.380209</v>
      </c>
      <c r="U13">
        <v>404.86683599999998</v>
      </c>
      <c r="V13">
        <v>18.146836</v>
      </c>
      <c r="W13">
        <v>33.643973000000003</v>
      </c>
      <c r="X13">
        <v>142.61810600000001</v>
      </c>
      <c r="Y13">
        <v>0</v>
      </c>
      <c r="Z13">
        <v>19.008641999999998</v>
      </c>
      <c r="AA13">
        <v>40.748764000000001</v>
      </c>
      <c r="AB13">
        <v>42.186472999999999</v>
      </c>
      <c r="AC13">
        <v>30.656970999999999</v>
      </c>
      <c r="AD13">
        <v>28.757859</v>
      </c>
      <c r="AE13">
        <v>52.115693</v>
      </c>
      <c r="AF13">
        <v>8.4235959999999999</v>
      </c>
      <c r="AG13">
        <v>41.201089000000003</v>
      </c>
      <c r="AH13">
        <v>97.790948</v>
      </c>
      <c r="AI13">
        <v>0</v>
      </c>
      <c r="AJ13">
        <v>0</v>
      </c>
      <c r="AK13">
        <v>57.755158999999999</v>
      </c>
      <c r="AL13">
        <v>82.009777</v>
      </c>
      <c r="AM13">
        <v>16.608716999999999</v>
      </c>
      <c r="AN13">
        <v>0.823878</v>
      </c>
      <c r="AO13">
        <v>0</v>
      </c>
      <c r="AP13">
        <v>1.1146240000000001</v>
      </c>
      <c r="AQ13">
        <v>26.640394000000001</v>
      </c>
      <c r="AR13">
        <v>49.097971000000001</v>
      </c>
      <c r="AS13">
        <v>33.621431000000001</v>
      </c>
      <c r="AT13">
        <v>11.398296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75.440186000000011</v>
      </c>
      <c r="BA13">
        <f t="shared" si="1"/>
        <v>2765.9563199999993</v>
      </c>
      <c r="BD13">
        <v>5.85</v>
      </c>
      <c r="BE13">
        <v>1.88</v>
      </c>
      <c r="BF13">
        <v>2.93</v>
      </c>
      <c r="BG13">
        <v>1.79</v>
      </c>
      <c r="BH13">
        <v>9.02</v>
      </c>
      <c r="BI13">
        <v>0.81</v>
      </c>
      <c r="BJ13">
        <v>0.41</v>
      </c>
      <c r="BK13">
        <v>0.88</v>
      </c>
      <c r="BL13">
        <v>0.84</v>
      </c>
      <c r="BM13">
        <v>0.19</v>
      </c>
      <c r="BN13">
        <v>2.2999999999999998</v>
      </c>
      <c r="BO13">
        <v>1.4</v>
      </c>
      <c r="BP13">
        <v>0.24</v>
      </c>
      <c r="BQ13">
        <v>1.93</v>
      </c>
      <c r="BR13">
        <v>1.06</v>
      </c>
      <c r="BS13">
        <v>1.56</v>
      </c>
      <c r="BT13">
        <v>2.870752</v>
      </c>
      <c r="BU13">
        <v>1.2972950000000001</v>
      </c>
      <c r="BV13">
        <v>2.3054640000000002</v>
      </c>
      <c r="BW13">
        <v>1.8784559999999999</v>
      </c>
      <c r="BX13">
        <v>1.894622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9.887E-3</v>
      </c>
      <c r="CE13">
        <v>0</v>
      </c>
      <c r="CF13">
        <v>0</v>
      </c>
      <c r="CG13">
        <v>0</v>
      </c>
      <c r="CH13">
        <v>0</v>
      </c>
      <c r="CI13">
        <v>7.3639999999999999E-3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1.712429</v>
      </c>
      <c r="CO13">
        <v>4.1513429999999998</v>
      </c>
      <c r="CP13">
        <v>4.1167550000000004</v>
      </c>
      <c r="CQ13">
        <v>3.424858</v>
      </c>
      <c r="CR13">
        <v>0.79204200000000002</v>
      </c>
      <c r="CS13">
        <v>2.7006570000000001</v>
      </c>
      <c r="CT13">
        <v>2.4667680000000001</v>
      </c>
      <c r="CU13">
        <v>4.1145639999999997</v>
      </c>
      <c r="CV13">
        <v>1.8856869999999999</v>
      </c>
      <c r="CW13">
        <v>1.969562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75.440186000000011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579.99289099999999</v>
      </c>
      <c r="L14">
        <v>338.25876299999999</v>
      </c>
      <c r="M14">
        <v>91.188558999999998</v>
      </c>
      <c r="N14">
        <v>116.683092</v>
      </c>
      <c r="O14">
        <v>122.319536</v>
      </c>
      <c r="P14">
        <v>102.70026799999999</v>
      </c>
      <c r="Q14">
        <v>13.830363999999999</v>
      </c>
      <c r="R14">
        <v>35.560063999999997</v>
      </c>
      <c r="S14">
        <v>18.428754999999999</v>
      </c>
      <c r="T14">
        <v>1.380209</v>
      </c>
      <c r="U14">
        <v>404.86683599999998</v>
      </c>
      <c r="V14">
        <v>18.146836</v>
      </c>
      <c r="W14">
        <v>33.643973000000003</v>
      </c>
      <c r="X14">
        <v>142.61810600000001</v>
      </c>
      <c r="Y14">
        <v>0</v>
      </c>
      <c r="Z14">
        <v>19.008641999999998</v>
      </c>
      <c r="AA14">
        <v>40.748764000000001</v>
      </c>
      <c r="AB14">
        <v>42.186472999999999</v>
      </c>
      <c r="AC14">
        <v>30.656970999999999</v>
      </c>
      <c r="AD14">
        <v>28.757859</v>
      </c>
      <c r="AE14">
        <v>52.115693</v>
      </c>
      <c r="AF14">
        <v>8.4235959999999999</v>
      </c>
      <c r="AG14">
        <v>41.201089000000003</v>
      </c>
      <c r="AH14">
        <v>97.790948</v>
      </c>
      <c r="AI14">
        <v>0</v>
      </c>
      <c r="AJ14">
        <v>0</v>
      </c>
      <c r="AK14">
        <v>57.755158999999999</v>
      </c>
      <c r="AL14">
        <v>82.009777</v>
      </c>
      <c r="AM14">
        <v>16.608716999999999</v>
      </c>
      <c r="AN14">
        <v>0.823878</v>
      </c>
      <c r="AO14">
        <v>0</v>
      </c>
      <c r="AP14">
        <v>1.1146240000000001</v>
      </c>
      <c r="AQ14">
        <v>26.640394000000001</v>
      </c>
      <c r="AR14">
        <v>49.097971000000001</v>
      </c>
      <c r="AS14">
        <v>33.621431000000001</v>
      </c>
      <c r="AT14">
        <v>14.50201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75.52018600000001</v>
      </c>
      <c r="BA14">
        <f t="shared" si="1"/>
        <v>2738.2024340000003</v>
      </c>
      <c r="BD14">
        <v>5.85</v>
      </c>
      <c r="BE14">
        <v>1.88</v>
      </c>
      <c r="BF14">
        <v>2.93</v>
      </c>
      <c r="BG14">
        <v>1.79</v>
      </c>
      <c r="BH14">
        <v>9.02</v>
      </c>
      <c r="BI14">
        <v>0.81</v>
      </c>
      <c r="BJ14">
        <v>0.41</v>
      </c>
      <c r="BK14">
        <v>0.96</v>
      </c>
      <c r="BL14">
        <v>0.84</v>
      </c>
      <c r="BM14">
        <v>0.19</v>
      </c>
      <c r="BN14">
        <v>2.2999999999999998</v>
      </c>
      <c r="BO14">
        <v>1.4</v>
      </c>
      <c r="BP14">
        <v>0.24</v>
      </c>
      <c r="BQ14">
        <v>1.93</v>
      </c>
      <c r="BR14">
        <v>1.06</v>
      </c>
      <c r="BS14">
        <v>1.56</v>
      </c>
      <c r="BT14">
        <v>2.870752</v>
      </c>
      <c r="BU14">
        <v>1.2972950000000001</v>
      </c>
      <c r="BV14">
        <v>2.3054640000000002</v>
      </c>
      <c r="BW14">
        <v>1.8784559999999999</v>
      </c>
      <c r="BX14">
        <v>1.894622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9.887E-3</v>
      </c>
      <c r="CE14">
        <v>0</v>
      </c>
      <c r="CF14">
        <v>0</v>
      </c>
      <c r="CG14">
        <v>0</v>
      </c>
      <c r="CH14">
        <v>0</v>
      </c>
      <c r="CI14">
        <v>7.3639999999999999E-3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1.712429</v>
      </c>
      <c r="CO14">
        <v>4.1513429999999998</v>
      </c>
      <c r="CP14">
        <v>4.1167550000000004</v>
      </c>
      <c r="CQ14">
        <v>3.424858</v>
      </c>
      <c r="CR14">
        <v>0.79204200000000002</v>
      </c>
      <c r="CS14">
        <v>2.7006570000000001</v>
      </c>
      <c r="CT14">
        <v>2.4667680000000001</v>
      </c>
      <c r="CU14">
        <v>3.0859230000000002</v>
      </c>
      <c r="CV14">
        <v>1.8856869999999999</v>
      </c>
      <c r="CW14">
        <v>1.969562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75.52018600000001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563.499863</v>
      </c>
      <c r="L15">
        <v>338.25876299999999</v>
      </c>
      <c r="M15">
        <v>91.188558999999998</v>
      </c>
      <c r="N15">
        <v>116.683092</v>
      </c>
      <c r="O15">
        <v>122.319536</v>
      </c>
      <c r="P15">
        <v>102.70026799999999</v>
      </c>
      <c r="Q15">
        <v>13.830363999999999</v>
      </c>
      <c r="R15">
        <v>35.560063999999997</v>
      </c>
      <c r="S15">
        <v>18.428754999999999</v>
      </c>
      <c r="T15">
        <v>1.380209</v>
      </c>
      <c r="U15">
        <v>404.86683599999998</v>
      </c>
      <c r="V15">
        <v>18.146836</v>
      </c>
      <c r="W15">
        <v>33.643973000000003</v>
      </c>
      <c r="X15">
        <v>142.61810600000001</v>
      </c>
      <c r="Y15">
        <v>0</v>
      </c>
      <c r="Z15">
        <v>19.008641999999998</v>
      </c>
      <c r="AA15">
        <v>40.748764000000001</v>
      </c>
      <c r="AB15">
        <v>42.186472999999999</v>
      </c>
      <c r="AC15">
        <v>30.656970999999999</v>
      </c>
      <c r="AD15">
        <v>28.757859</v>
      </c>
      <c r="AE15">
        <v>52.115693</v>
      </c>
      <c r="AF15">
        <v>8.4235959999999999</v>
      </c>
      <c r="AG15">
        <v>41.201089000000003</v>
      </c>
      <c r="AH15">
        <v>97.790948</v>
      </c>
      <c r="AI15">
        <v>0</v>
      </c>
      <c r="AJ15">
        <v>0</v>
      </c>
      <c r="AK15">
        <v>57.755158999999999</v>
      </c>
      <c r="AL15">
        <v>80.886354999999995</v>
      </c>
      <c r="AM15">
        <v>16.608716999999999</v>
      </c>
      <c r="AN15">
        <v>0.823878</v>
      </c>
      <c r="AO15">
        <v>0</v>
      </c>
      <c r="AP15">
        <v>1.1146240000000001</v>
      </c>
      <c r="AQ15">
        <v>26.640394000000001</v>
      </c>
      <c r="AR15">
        <v>49.097971000000001</v>
      </c>
      <c r="AS15">
        <v>33.497115999999998</v>
      </c>
      <c r="AT15">
        <v>14.50201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75.610186000000013</v>
      </c>
      <c r="BA15">
        <f t="shared" si="1"/>
        <v>2720.5516689999999</v>
      </c>
      <c r="BD15">
        <v>5.85</v>
      </c>
      <c r="BE15">
        <v>1.88</v>
      </c>
      <c r="BF15">
        <v>2.93</v>
      </c>
      <c r="BG15">
        <v>1.79</v>
      </c>
      <c r="BH15">
        <v>9.02</v>
      </c>
      <c r="BI15">
        <v>0.81</v>
      </c>
      <c r="BJ15">
        <v>0.41</v>
      </c>
      <c r="BK15">
        <v>1.05</v>
      </c>
      <c r="BL15">
        <v>0.84</v>
      </c>
      <c r="BM15">
        <v>0.19</v>
      </c>
      <c r="BN15">
        <v>2.2999999999999998</v>
      </c>
      <c r="BO15">
        <v>1.4</v>
      </c>
      <c r="BP15">
        <v>0.24</v>
      </c>
      <c r="BQ15">
        <v>1.93</v>
      </c>
      <c r="BR15">
        <v>1.06</v>
      </c>
      <c r="BS15">
        <v>1.56</v>
      </c>
      <c r="BT15">
        <v>2.870752</v>
      </c>
      <c r="BU15">
        <v>1.2972950000000001</v>
      </c>
      <c r="BV15">
        <v>2.3054640000000002</v>
      </c>
      <c r="BW15">
        <v>1.8784559999999999</v>
      </c>
      <c r="BX15">
        <v>1.894622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9.887E-3</v>
      </c>
      <c r="CE15">
        <v>0</v>
      </c>
      <c r="CF15">
        <v>0</v>
      </c>
      <c r="CG15">
        <v>0</v>
      </c>
      <c r="CH15">
        <v>0</v>
      </c>
      <c r="CI15">
        <v>7.3639999999999999E-3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1.712429</v>
      </c>
      <c r="CO15">
        <v>4.1513429999999998</v>
      </c>
      <c r="CP15">
        <v>4.1167550000000004</v>
      </c>
      <c r="CQ15">
        <v>3.424858</v>
      </c>
      <c r="CR15">
        <v>0.79204200000000002</v>
      </c>
      <c r="CS15">
        <v>2.7006570000000001</v>
      </c>
      <c r="CT15">
        <v>2.4667680000000001</v>
      </c>
      <c r="CU15">
        <v>2.057283</v>
      </c>
      <c r="CV15">
        <v>1.8856869999999999</v>
      </c>
      <c r="CW15">
        <v>1.969562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75.610186000000013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563.499863</v>
      </c>
      <c r="L16">
        <v>338.25876299999999</v>
      </c>
      <c r="M16">
        <v>91.188558999999998</v>
      </c>
      <c r="N16">
        <v>116.683092</v>
      </c>
      <c r="O16">
        <v>122.319536</v>
      </c>
      <c r="P16">
        <v>102.70026799999999</v>
      </c>
      <c r="Q16">
        <v>13.830363999999999</v>
      </c>
      <c r="R16">
        <v>35.560063999999997</v>
      </c>
      <c r="S16">
        <v>18.428754999999999</v>
      </c>
      <c r="T16">
        <v>1.380209</v>
      </c>
      <c r="U16">
        <v>404.86683599999998</v>
      </c>
      <c r="V16">
        <v>18.146836</v>
      </c>
      <c r="W16">
        <v>33.643973000000003</v>
      </c>
      <c r="X16">
        <v>142.61810600000001</v>
      </c>
      <c r="Y16">
        <v>0</v>
      </c>
      <c r="Z16">
        <v>19.008641999999998</v>
      </c>
      <c r="AA16">
        <v>40.748764000000001</v>
      </c>
      <c r="AB16">
        <v>42.186472999999999</v>
      </c>
      <c r="AC16">
        <v>30.656970999999999</v>
      </c>
      <c r="AD16">
        <v>28.757859</v>
      </c>
      <c r="AE16">
        <v>52.115693</v>
      </c>
      <c r="AF16">
        <v>8.4235959999999999</v>
      </c>
      <c r="AG16">
        <v>41.201089000000003</v>
      </c>
      <c r="AH16">
        <v>97.790948</v>
      </c>
      <c r="AI16">
        <v>0</v>
      </c>
      <c r="AJ16">
        <v>0</v>
      </c>
      <c r="AK16">
        <v>57.755158999999999</v>
      </c>
      <c r="AL16">
        <v>80.886354999999995</v>
      </c>
      <c r="AM16">
        <v>16.608716999999999</v>
      </c>
      <c r="AN16">
        <v>0.823878</v>
      </c>
      <c r="AO16">
        <v>0</v>
      </c>
      <c r="AP16">
        <v>1.1146240000000001</v>
      </c>
      <c r="AQ16">
        <v>26.640394000000001</v>
      </c>
      <c r="AR16">
        <v>49.097971000000001</v>
      </c>
      <c r="AS16">
        <v>33.497115999999998</v>
      </c>
      <c r="AT16">
        <v>14.50201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75.710186000000007</v>
      </c>
      <c r="BA16">
        <f t="shared" si="1"/>
        <v>2720.6516689999999</v>
      </c>
      <c r="BD16">
        <v>5.85</v>
      </c>
      <c r="BE16">
        <v>1.88</v>
      </c>
      <c r="BF16">
        <v>2.93</v>
      </c>
      <c r="BG16">
        <v>1.79</v>
      </c>
      <c r="BH16">
        <v>9.02</v>
      </c>
      <c r="BI16">
        <v>0.81</v>
      </c>
      <c r="BJ16">
        <v>0.41</v>
      </c>
      <c r="BK16">
        <v>1.1499999999999999</v>
      </c>
      <c r="BL16">
        <v>0.84</v>
      </c>
      <c r="BM16">
        <v>0.19</v>
      </c>
      <c r="BN16">
        <v>2.2999999999999998</v>
      </c>
      <c r="BO16">
        <v>1.4</v>
      </c>
      <c r="BP16">
        <v>0.24</v>
      </c>
      <c r="BQ16">
        <v>1.93</v>
      </c>
      <c r="BR16">
        <v>1.06</v>
      </c>
      <c r="BS16">
        <v>1.56</v>
      </c>
      <c r="BT16">
        <v>2.870752</v>
      </c>
      <c r="BU16">
        <v>1.2972950000000001</v>
      </c>
      <c r="BV16">
        <v>2.3054640000000002</v>
      </c>
      <c r="BW16">
        <v>1.8784559999999999</v>
      </c>
      <c r="BX16">
        <v>1.894622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9.887E-3</v>
      </c>
      <c r="CE16">
        <v>0</v>
      </c>
      <c r="CF16">
        <v>0</v>
      </c>
      <c r="CG16">
        <v>0</v>
      </c>
      <c r="CH16">
        <v>0</v>
      </c>
      <c r="CI16">
        <v>7.3639999999999999E-3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1.712429</v>
      </c>
      <c r="CO16">
        <v>4.1513429999999998</v>
      </c>
      <c r="CP16">
        <v>4.1167550000000004</v>
      </c>
      <c r="CQ16">
        <v>3.424858</v>
      </c>
      <c r="CR16">
        <v>0.79204200000000002</v>
      </c>
      <c r="CS16">
        <v>2.7006570000000001</v>
      </c>
      <c r="CT16">
        <v>2.4667680000000001</v>
      </c>
      <c r="CU16">
        <v>2.057283</v>
      </c>
      <c r="CV16">
        <v>1.8856869999999999</v>
      </c>
      <c r="CW16">
        <v>1.969562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75.710186000000007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498.99496699999997</v>
      </c>
      <c r="L17">
        <v>338.25876299999999</v>
      </c>
      <c r="M17">
        <v>91.188558999999998</v>
      </c>
      <c r="N17">
        <v>116.683092</v>
      </c>
      <c r="O17">
        <v>122.319536</v>
      </c>
      <c r="P17">
        <v>102.70026799999999</v>
      </c>
      <c r="Q17">
        <v>13.830363999999999</v>
      </c>
      <c r="R17">
        <v>35.560063999999997</v>
      </c>
      <c r="S17">
        <v>18.428754999999999</v>
      </c>
      <c r="T17">
        <v>1.380209</v>
      </c>
      <c r="U17">
        <v>404.86683599999998</v>
      </c>
      <c r="V17">
        <v>18.146836</v>
      </c>
      <c r="W17">
        <v>33.643973000000003</v>
      </c>
      <c r="X17">
        <v>142.61810600000001</v>
      </c>
      <c r="Y17">
        <v>0</v>
      </c>
      <c r="Z17">
        <v>19.008641999999998</v>
      </c>
      <c r="AA17">
        <v>40.748764000000001</v>
      </c>
      <c r="AB17">
        <v>42.186472999999999</v>
      </c>
      <c r="AC17">
        <v>30.656970999999999</v>
      </c>
      <c r="AD17">
        <v>28.757859</v>
      </c>
      <c r="AE17">
        <v>52.115693</v>
      </c>
      <c r="AF17">
        <v>8.4235959999999999</v>
      </c>
      <c r="AG17">
        <v>41.201089000000003</v>
      </c>
      <c r="AH17">
        <v>97.790948</v>
      </c>
      <c r="AI17">
        <v>0</v>
      </c>
      <c r="AJ17">
        <v>0</v>
      </c>
      <c r="AK17">
        <v>57.755158999999999</v>
      </c>
      <c r="AL17">
        <v>80.886354999999995</v>
      </c>
      <c r="AM17">
        <v>16.608716999999999</v>
      </c>
      <c r="AN17">
        <v>0.823878</v>
      </c>
      <c r="AO17">
        <v>0</v>
      </c>
      <c r="AP17">
        <v>1.1146240000000001</v>
      </c>
      <c r="AQ17">
        <v>26.640394000000001</v>
      </c>
      <c r="AR17">
        <v>49.097971000000001</v>
      </c>
      <c r="AS17">
        <v>33.497115999999998</v>
      </c>
      <c r="AT17">
        <v>14.50201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75.633355000000009</v>
      </c>
      <c r="BA17">
        <f t="shared" si="1"/>
        <v>2656.0699419999996</v>
      </c>
      <c r="BD17">
        <v>5.85</v>
      </c>
      <c r="BE17">
        <v>1.88</v>
      </c>
      <c r="BF17">
        <v>2.93</v>
      </c>
      <c r="BG17">
        <v>1.79</v>
      </c>
      <c r="BH17">
        <v>9.02</v>
      </c>
      <c r="BI17">
        <v>0.81</v>
      </c>
      <c r="BJ17">
        <v>0.41</v>
      </c>
      <c r="BK17">
        <v>1.25</v>
      </c>
      <c r="BL17">
        <v>0.84</v>
      </c>
      <c r="BM17">
        <v>0.19</v>
      </c>
      <c r="BN17">
        <v>2.2999999999999998</v>
      </c>
      <c r="BO17">
        <v>1.4</v>
      </c>
      <c r="BP17">
        <v>0.24</v>
      </c>
      <c r="BQ17">
        <v>1.93</v>
      </c>
      <c r="BR17">
        <v>1.06</v>
      </c>
      <c r="BS17">
        <v>1.56</v>
      </c>
      <c r="BT17">
        <v>2.870752</v>
      </c>
      <c r="BU17">
        <v>1.2972950000000001</v>
      </c>
      <c r="BV17">
        <v>2.3054640000000002</v>
      </c>
      <c r="BW17">
        <v>1.8784559999999999</v>
      </c>
      <c r="BX17">
        <v>1.7177910000000001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9.887E-3</v>
      </c>
      <c r="CE17">
        <v>0</v>
      </c>
      <c r="CF17">
        <v>0</v>
      </c>
      <c r="CG17">
        <v>0</v>
      </c>
      <c r="CH17">
        <v>0</v>
      </c>
      <c r="CI17">
        <v>7.3639999999999999E-3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1.712429</v>
      </c>
      <c r="CO17">
        <v>4.1513429999999998</v>
      </c>
      <c r="CP17">
        <v>4.1167550000000004</v>
      </c>
      <c r="CQ17">
        <v>3.424858</v>
      </c>
      <c r="CR17">
        <v>0.79204200000000002</v>
      </c>
      <c r="CS17">
        <v>2.7006570000000001</v>
      </c>
      <c r="CT17">
        <v>2.4667680000000001</v>
      </c>
      <c r="CU17">
        <v>2.057283</v>
      </c>
      <c r="CV17">
        <v>1.8856869999999999</v>
      </c>
      <c r="CW17">
        <v>1.969562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75.633355000000009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460.396162</v>
      </c>
      <c r="L18">
        <v>338.25876299999999</v>
      </c>
      <c r="M18">
        <v>91.188558999999998</v>
      </c>
      <c r="N18">
        <v>116.683092</v>
      </c>
      <c r="O18">
        <v>122.319536</v>
      </c>
      <c r="P18">
        <v>102.70026799999999</v>
      </c>
      <c r="Q18">
        <v>13.830363999999999</v>
      </c>
      <c r="R18">
        <v>35.560063999999997</v>
      </c>
      <c r="S18">
        <v>18.428754999999999</v>
      </c>
      <c r="T18">
        <v>1.380209</v>
      </c>
      <c r="U18">
        <v>404.86683599999998</v>
      </c>
      <c r="V18">
        <v>18.146836</v>
      </c>
      <c r="W18">
        <v>33.643973000000003</v>
      </c>
      <c r="X18">
        <v>142.61810600000001</v>
      </c>
      <c r="Y18">
        <v>0</v>
      </c>
      <c r="Z18">
        <v>19.008641999999998</v>
      </c>
      <c r="AA18">
        <v>40.748764000000001</v>
      </c>
      <c r="AB18">
        <v>42.186472999999999</v>
      </c>
      <c r="AC18">
        <v>30.656970999999999</v>
      </c>
      <c r="AD18">
        <v>28.757859</v>
      </c>
      <c r="AE18">
        <v>52.115693</v>
      </c>
      <c r="AF18">
        <v>8.4235959999999999</v>
      </c>
      <c r="AG18">
        <v>41.201089000000003</v>
      </c>
      <c r="AH18">
        <v>97.790948</v>
      </c>
      <c r="AI18">
        <v>0</v>
      </c>
      <c r="AJ18">
        <v>0</v>
      </c>
      <c r="AK18">
        <v>57.755158999999999</v>
      </c>
      <c r="AL18">
        <v>80.886354999999995</v>
      </c>
      <c r="AM18">
        <v>16.608716999999999</v>
      </c>
      <c r="AN18">
        <v>0.823878</v>
      </c>
      <c r="AO18">
        <v>0</v>
      </c>
      <c r="AP18">
        <v>1.1146240000000001</v>
      </c>
      <c r="AQ18">
        <v>17.760262999999998</v>
      </c>
      <c r="AR18">
        <v>49.097971000000001</v>
      </c>
      <c r="AS18">
        <v>33.497115999999998</v>
      </c>
      <c r="AT18">
        <v>14.50201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75.521263000000005</v>
      </c>
      <c r="BA18">
        <f t="shared" si="1"/>
        <v>2608.4789139999998</v>
      </c>
      <c r="BD18">
        <v>5.85</v>
      </c>
      <c r="BE18">
        <v>1.88</v>
      </c>
      <c r="BF18">
        <v>2.93</v>
      </c>
      <c r="BG18">
        <v>1.79</v>
      </c>
      <c r="BH18">
        <v>9.02</v>
      </c>
      <c r="BI18">
        <v>0.81</v>
      </c>
      <c r="BJ18">
        <v>0.41</v>
      </c>
      <c r="BK18">
        <v>1.34</v>
      </c>
      <c r="BL18">
        <v>0.84</v>
      </c>
      <c r="BM18">
        <v>0.19</v>
      </c>
      <c r="BN18">
        <v>2.2999999999999998</v>
      </c>
      <c r="BO18">
        <v>1.4</v>
      </c>
      <c r="BP18">
        <v>0.24</v>
      </c>
      <c r="BQ18">
        <v>1.93</v>
      </c>
      <c r="BR18">
        <v>1.06</v>
      </c>
      <c r="BS18">
        <v>1.56</v>
      </c>
      <c r="BT18">
        <v>2.870752</v>
      </c>
      <c r="BU18">
        <v>1.2972950000000001</v>
      </c>
      <c r="BV18">
        <v>2.3054640000000002</v>
      </c>
      <c r="BW18">
        <v>1.8784559999999999</v>
      </c>
      <c r="BX18">
        <v>1.5156989999999999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9.887E-3</v>
      </c>
      <c r="CE18">
        <v>0</v>
      </c>
      <c r="CF18">
        <v>0</v>
      </c>
      <c r="CG18">
        <v>0</v>
      </c>
      <c r="CH18">
        <v>0</v>
      </c>
      <c r="CI18">
        <v>7.3639999999999999E-3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1.712429</v>
      </c>
      <c r="CO18">
        <v>4.1513429999999998</v>
      </c>
      <c r="CP18">
        <v>4.1167550000000004</v>
      </c>
      <c r="CQ18">
        <v>3.424858</v>
      </c>
      <c r="CR18">
        <v>0.79204200000000002</v>
      </c>
      <c r="CS18">
        <v>2.7006570000000001</v>
      </c>
      <c r="CT18">
        <v>2.4667680000000001</v>
      </c>
      <c r="CU18">
        <v>1.0286409999999999</v>
      </c>
      <c r="CV18">
        <v>1.8856869999999999</v>
      </c>
      <c r="CW18">
        <v>1.969562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75.521263000000005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402.31496700000002</v>
      </c>
      <c r="L19">
        <v>338.25876299999999</v>
      </c>
      <c r="M19">
        <v>91.188558999999998</v>
      </c>
      <c r="N19">
        <v>116.683092</v>
      </c>
      <c r="O19">
        <v>122.319536</v>
      </c>
      <c r="P19">
        <v>102.70026799999999</v>
      </c>
      <c r="Q19">
        <v>13.830363999999999</v>
      </c>
      <c r="R19">
        <v>35.560063999999997</v>
      </c>
      <c r="S19">
        <v>18.428754999999999</v>
      </c>
      <c r="T19">
        <v>1.380209</v>
      </c>
      <c r="U19">
        <v>404.86683599999998</v>
      </c>
      <c r="V19">
        <v>18.146836</v>
      </c>
      <c r="W19">
        <v>33.643973000000003</v>
      </c>
      <c r="X19">
        <v>142.61810600000001</v>
      </c>
      <c r="Y19">
        <v>0</v>
      </c>
      <c r="Z19">
        <v>19.008641999999998</v>
      </c>
      <c r="AA19">
        <v>40.748764000000001</v>
      </c>
      <c r="AB19">
        <v>42.186472999999999</v>
      </c>
      <c r="AC19">
        <v>30.656970999999999</v>
      </c>
      <c r="AD19">
        <v>28.757859</v>
      </c>
      <c r="AE19">
        <v>52.115693</v>
      </c>
      <c r="AF19">
        <v>8.4235959999999999</v>
      </c>
      <c r="AG19">
        <v>41.201089000000003</v>
      </c>
      <c r="AH19">
        <v>97.790948</v>
      </c>
      <c r="AI19">
        <v>3.3571559999999998</v>
      </c>
      <c r="AJ19">
        <v>0</v>
      </c>
      <c r="AK19">
        <v>57.755158999999999</v>
      </c>
      <c r="AL19">
        <v>80.886354999999995</v>
      </c>
      <c r="AM19">
        <v>16.608716999999999</v>
      </c>
      <c r="AN19">
        <v>0.823878</v>
      </c>
      <c r="AO19">
        <v>0</v>
      </c>
      <c r="AP19">
        <v>1.1146240000000001</v>
      </c>
      <c r="AQ19">
        <v>17.760262999999998</v>
      </c>
      <c r="AR19">
        <v>49.097971000000001</v>
      </c>
      <c r="AS19">
        <v>33.497115999999998</v>
      </c>
      <c r="AT19">
        <v>14.50201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74.620118000000005</v>
      </c>
      <c r="BA19">
        <f t="shared" si="1"/>
        <v>2552.8537299999998</v>
      </c>
      <c r="BD19">
        <v>5.85</v>
      </c>
      <c r="BE19">
        <v>1.88</v>
      </c>
      <c r="BF19">
        <v>2.93</v>
      </c>
      <c r="BG19">
        <v>1.79</v>
      </c>
      <c r="BH19">
        <v>9.02</v>
      </c>
      <c r="BI19">
        <v>0.81</v>
      </c>
      <c r="BJ19">
        <v>0.41</v>
      </c>
      <c r="BK19">
        <v>1.37</v>
      </c>
      <c r="BL19">
        <v>0.84</v>
      </c>
      <c r="BM19">
        <v>0.19</v>
      </c>
      <c r="BN19">
        <v>2.2999999999999998</v>
      </c>
      <c r="BO19">
        <v>1.4</v>
      </c>
      <c r="BP19">
        <v>0.24</v>
      </c>
      <c r="BQ19">
        <v>1.93</v>
      </c>
      <c r="BR19">
        <v>1.06</v>
      </c>
      <c r="BS19">
        <v>1.56</v>
      </c>
      <c r="BT19">
        <v>2.870752</v>
      </c>
      <c r="BU19">
        <v>1.2972950000000001</v>
      </c>
      <c r="BV19">
        <v>2.3054640000000002</v>
      </c>
      <c r="BW19">
        <v>1.5156989999999999</v>
      </c>
      <c r="BX19">
        <v>0.94731100000000001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9.887E-3</v>
      </c>
      <c r="CE19">
        <v>0</v>
      </c>
      <c r="CF19">
        <v>0</v>
      </c>
      <c r="CG19">
        <v>0</v>
      </c>
      <c r="CH19">
        <v>0</v>
      </c>
      <c r="CI19">
        <v>7.3639999999999999E-3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1.712429</v>
      </c>
      <c r="CO19">
        <v>4.1513429999999998</v>
      </c>
      <c r="CP19">
        <v>4.1167550000000004</v>
      </c>
      <c r="CQ19">
        <v>3.424858</v>
      </c>
      <c r="CR19">
        <v>0.79204200000000002</v>
      </c>
      <c r="CS19">
        <v>2.7006570000000001</v>
      </c>
      <c r="CT19">
        <v>2.4667680000000001</v>
      </c>
      <c r="CU19">
        <v>1.0286409999999999</v>
      </c>
      <c r="CV19">
        <v>1.8856869999999999</v>
      </c>
      <c r="CW19">
        <v>1.969562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74.620118000000005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373.31096700000001</v>
      </c>
      <c r="L20">
        <v>338.25876299999999</v>
      </c>
      <c r="M20">
        <v>91.188558999999998</v>
      </c>
      <c r="N20">
        <v>116.683092</v>
      </c>
      <c r="O20">
        <v>122.319536</v>
      </c>
      <c r="P20">
        <v>102.70026799999999</v>
      </c>
      <c r="Q20">
        <v>13.830363999999999</v>
      </c>
      <c r="R20">
        <v>35.560063999999997</v>
      </c>
      <c r="S20">
        <v>18.428754999999999</v>
      </c>
      <c r="T20">
        <v>1.380209</v>
      </c>
      <c r="U20">
        <v>404.86683599999998</v>
      </c>
      <c r="V20">
        <v>18.146836</v>
      </c>
      <c r="W20">
        <v>33.643973000000003</v>
      </c>
      <c r="X20">
        <v>142.61810600000001</v>
      </c>
      <c r="Y20">
        <v>0</v>
      </c>
      <c r="Z20">
        <v>19.008641999999998</v>
      </c>
      <c r="AA20">
        <v>40.748764000000001</v>
      </c>
      <c r="AB20">
        <v>42.186472999999999</v>
      </c>
      <c r="AC20">
        <v>30.656970999999999</v>
      </c>
      <c r="AD20">
        <v>28.757859</v>
      </c>
      <c r="AE20">
        <v>52.115693</v>
      </c>
      <c r="AF20">
        <v>8.4235959999999999</v>
      </c>
      <c r="AG20">
        <v>41.201089000000003</v>
      </c>
      <c r="AH20">
        <v>97.790948</v>
      </c>
      <c r="AI20">
        <v>14.771483999999999</v>
      </c>
      <c r="AJ20">
        <v>0</v>
      </c>
      <c r="AK20">
        <v>57.755158999999999</v>
      </c>
      <c r="AL20">
        <v>80.886354999999995</v>
      </c>
      <c r="AM20">
        <v>16.608716999999999</v>
      </c>
      <c r="AN20">
        <v>0.823878</v>
      </c>
      <c r="AO20">
        <v>0</v>
      </c>
      <c r="AP20">
        <v>1.1146240000000001</v>
      </c>
      <c r="AQ20">
        <v>8.8801310000000004</v>
      </c>
      <c r="AR20">
        <v>49.097971000000001</v>
      </c>
      <c r="AS20">
        <v>33.497115999999998</v>
      </c>
      <c r="AT20">
        <v>14.50201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74.730118000000004</v>
      </c>
      <c r="BA20">
        <f t="shared" si="1"/>
        <v>2526.4939259999992</v>
      </c>
      <c r="BD20">
        <v>5.85</v>
      </c>
      <c r="BE20">
        <v>1.88</v>
      </c>
      <c r="BF20">
        <v>2.93</v>
      </c>
      <c r="BG20">
        <v>1.79</v>
      </c>
      <c r="BH20">
        <v>9.02</v>
      </c>
      <c r="BI20">
        <v>0.81</v>
      </c>
      <c r="BJ20">
        <v>0.41</v>
      </c>
      <c r="BK20">
        <v>1.48</v>
      </c>
      <c r="BL20">
        <v>0.84</v>
      </c>
      <c r="BM20">
        <v>0.19</v>
      </c>
      <c r="BN20">
        <v>2.2999999999999998</v>
      </c>
      <c r="BO20">
        <v>1.4</v>
      </c>
      <c r="BP20">
        <v>0.24</v>
      </c>
      <c r="BQ20">
        <v>1.93</v>
      </c>
      <c r="BR20">
        <v>1.06</v>
      </c>
      <c r="BS20">
        <v>1.56</v>
      </c>
      <c r="BT20">
        <v>2.870752</v>
      </c>
      <c r="BU20">
        <v>1.2972950000000001</v>
      </c>
      <c r="BV20">
        <v>2.3054640000000002</v>
      </c>
      <c r="BW20">
        <v>1.5156989999999999</v>
      </c>
      <c r="BX20">
        <v>0.94731100000000001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9.887E-3</v>
      </c>
      <c r="CE20">
        <v>0</v>
      </c>
      <c r="CF20">
        <v>0</v>
      </c>
      <c r="CG20">
        <v>0</v>
      </c>
      <c r="CH20">
        <v>0</v>
      </c>
      <c r="CI20">
        <v>7.3639999999999999E-3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1.712429</v>
      </c>
      <c r="CO20">
        <v>4.1513429999999998</v>
      </c>
      <c r="CP20">
        <v>4.1167550000000004</v>
      </c>
      <c r="CQ20">
        <v>3.424858</v>
      </c>
      <c r="CR20">
        <v>0.79204200000000002</v>
      </c>
      <c r="CS20">
        <v>2.7006570000000001</v>
      </c>
      <c r="CT20">
        <v>2.4667680000000001</v>
      </c>
      <c r="CU20">
        <v>1.0286409999999999</v>
      </c>
      <c r="CV20">
        <v>1.8856869999999999</v>
      </c>
      <c r="CW20">
        <v>1.969562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74.730118000000004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364.39871599999998</v>
      </c>
      <c r="L21">
        <v>338.25876299999999</v>
      </c>
      <c r="M21">
        <v>91.188558999999998</v>
      </c>
      <c r="N21">
        <v>116.683092</v>
      </c>
      <c r="O21">
        <v>122.319536</v>
      </c>
      <c r="P21">
        <v>102.70026799999999</v>
      </c>
      <c r="Q21">
        <v>13.830363999999999</v>
      </c>
      <c r="R21">
        <v>35.560063999999997</v>
      </c>
      <c r="S21">
        <v>18.428754999999999</v>
      </c>
      <c r="T21">
        <v>1.380209</v>
      </c>
      <c r="U21">
        <v>404.86683599999998</v>
      </c>
      <c r="V21">
        <v>18.146836</v>
      </c>
      <c r="W21">
        <v>33.643973000000003</v>
      </c>
      <c r="X21">
        <v>142.61810600000001</v>
      </c>
      <c r="Y21">
        <v>0</v>
      </c>
      <c r="Z21">
        <v>19.008641999999998</v>
      </c>
      <c r="AA21">
        <v>40.748764000000001</v>
      </c>
      <c r="AB21">
        <v>42.186472999999999</v>
      </c>
      <c r="AC21">
        <v>30.656970999999999</v>
      </c>
      <c r="AD21">
        <v>28.757859</v>
      </c>
      <c r="AE21">
        <v>52.115693</v>
      </c>
      <c r="AF21">
        <v>8.4235959999999999</v>
      </c>
      <c r="AG21">
        <v>41.201089000000003</v>
      </c>
      <c r="AH21">
        <v>97.790948</v>
      </c>
      <c r="AI21">
        <v>18.800070999999999</v>
      </c>
      <c r="AJ21">
        <v>0</v>
      </c>
      <c r="AK21">
        <v>57.755158999999999</v>
      </c>
      <c r="AL21">
        <v>80.886354999999995</v>
      </c>
      <c r="AM21">
        <v>16.608716999999999</v>
      </c>
      <c r="AN21">
        <v>0.823878</v>
      </c>
      <c r="AO21">
        <v>0</v>
      </c>
      <c r="AP21">
        <v>8.5454489999999996</v>
      </c>
      <c r="AQ21">
        <v>0</v>
      </c>
      <c r="AR21">
        <v>49.097971000000001</v>
      </c>
      <c r="AS21">
        <v>33.497115999999998</v>
      </c>
      <c r="AT21">
        <v>14.50201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74.13011800000001</v>
      </c>
      <c r="BA21">
        <f t="shared" si="1"/>
        <v>2519.5609560000003</v>
      </c>
      <c r="BD21">
        <v>5.85</v>
      </c>
      <c r="BE21">
        <v>1.88</v>
      </c>
      <c r="BF21">
        <v>2.93</v>
      </c>
      <c r="BG21">
        <v>1.79</v>
      </c>
      <c r="BH21">
        <v>9.02</v>
      </c>
      <c r="BI21">
        <v>0.81</v>
      </c>
      <c r="BJ21">
        <v>0.41</v>
      </c>
      <c r="BK21">
        <v>0.88</v>
      </c>
      <c r="BL21">
        <v>0.84</v>
      </c>
      <c r="BM21">
        <v>0.19</v>
      </c>
      <c r="BN21">
        <v>2.2999999999999998</v>
      </c>
      <c r="BO21">
        <v>1.4</v>
      </c>
      <c r="BP21">
        <v>0.24</v>
      </c>
      <c r="BQ21">
        <v>1.93</v>
      </c>
      <c r="BR21">
        <v>1.06</v>
      </c>
      <c r="BS21">
        <v>1.56</v>
      </c>
      <c r="BT21">
        <v>2.870752</v>
      </c>
      <c r="BU21">
        <v>1.2972950000000001</v>
      </c>
      <c r="BV21">
        <v>2.3054640000000002</v>
      </c>
      <c r="BW21">
        <v>1.5156989999999999</v>
      </c>
      <c r="BX21">
        <v>0.94731100000000001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9.887E-3</v>
      </c>
      <c r="CE21">
        <v>0</v>
      </c>
      <c r="CF21">
        <v>0</v>
      </c>
      <c r="CG21">
        <v>0</v>
      </c>
      <c r="CH21">
        <v>0</v>
      </c>
      <c r="CI21">
        <v>7.3639999999999999E-3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1.712429</v>
      </c>
      <c r="CO21">
        <v>4.1513429999999998</v>
      </c>
      <c r="CP21">
        <v>4.1167550000000004</v>
      </c>
      <c r="CQ21">
        <v>3.424858</v>
      </c>
      <c r="CR21">
        <v>0.79204200000000002</v>
      </c>
      <c r="CS21">
        <v>2.7006570000000001</v>
      </c>
      <c r="CT21">
        <v>2.4667680000000001</v>
      </c>
      <c r="CU21">
        <v>0</v>
      </c>
      <c r="CV21">
        <v>1.8856869999999999</v>
      </c>
      <c r="CW21">
        <v>1.969562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74.13011800000001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364.39871599999998</v>
      </c>
      <c r="L22">
        <v>338.25876299999999</v>
      </c>
      <c r="M22">
        <v>91.188558999999998</v>
      </c>
      <c r="N22">
        <v>116.683092</v>
      </c>
      <c r="O22">
        <v>122.319536</v>
      </c>
      <c r="P22">
        <v>102.70026799999999</v>
      </c>
      <c r="Q22">
        <v>13.830363999999999</v>
      </c>
      <c r="R22">
        <v>35.560063999999997</v>
      </c>
      <c r="S22">
        <v>18.428754999999999</v>
      </c>
      <c r="T22">
        <v>1.380209</v>
      </c>
      <c r="U22">
        <v>404.86683599999998</v>
      </c>
      <c r="V22">
        <v>18.146836</v>
      </c>
      <c r="W22">
        <v>33.643973000000003</v>
      </c>
      <c r="X22">
        <v>142.61810600000001</v>
      </c>
      <c r="Y22">
        <v>0</v>
      </c>
      <c r="Z22">
        <v>19.008641999999998</v>
      </c>
      <c r="AA22">
        <v>40.748764000000001</v>
      </c>
      <c r="AB22">
        <v>42.186472999999999</v>
      </c>
      <c r="AC22">
        <v>30.656970999999999</v>
      </c>
      <c r="AD22">
        <v>28.757859</v>
      </c>
      <c r="AE22">
        <v>52.115693</v>
      </c>
      <c r="AF22">
        <v>8.4235959999999999</v>
      </c>
      <c r="AG22">
        <v>41.201089000000003</v>
      </c>
      <c r="AH22">
        <v>97.790948</v>
      </c>
      <c r="AI22">
        <v>21.485795</v>
      </c>
      <c r="AJ22">
        <v>0</v>
      </c>
      <c r="AK22">
        <v>57.755158999999999</v>
      </c>
      <c r="AL22">
        <v>80.886354999999995</v>
      </c>
      <c r="AM22">
        <v>16.608716999999999</v>
      </c>
      <c r="AN22">
        <v>0.823878</v>
      </c>
      <c r="AO22">
        <v>0</v>
      </c>
      <c r="AP22">
        <v>8.5454489999999996</v>
      </c>
      <c r="AQ22">
        <v>0</v>
      </c>
      <c r="AR22">
        <v>49.097971000000001</v>
      </c>
      <c r="AS22">
        <v>33.497115999999998</v>
      </c>
      <c r="AT22">
        <v>14.50201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74.13011800000001</v>
      </c>
      <c r="BA22">
        <f t="shared" si="1"/>
        <v>2522.2466800000002</v>
      </c>
      <c r="BD22">
        <v>5.85</v>
      </c>
      <c r="BE22">
        <v>1.88</v>
      </c>
      <c r="BF22">
        <v>2.93</v>
      </c>
      <c r="BG22">
        <v>1.79</v>
      </c>
      <c r="BH22">
        <v>9.02</v>
      </c>
      <c r="BI22">
        <v>0.81</v>
      </c>
      <c r="BJ22">
        <v>0.41</v>
      </c>
      <c r="BK22">
        <v>0.88</v>
      </c>
      <c r="BL22">
        <v>0.84</v>
      </c>
      <c r="BM22">
        <v>0.19</v>
      </c>
      <c r="BN22">
        <v>2.2999999999999998</v>
      </c>
      <c r="BO22">
        <v>1.4</v>
      </c>
      <c r="BP22">
        <v>0.24</v>
      </c>
      <c r="BQ22">
        <v>1.93</v>
      </c>
      <c r="BR22">
        <v>1.06</v>
      </c>
      <c r="BS22">
        <v>1.56</v>
      </c>
      <c r="BT22">
        <v>2.870752</v>
      </c>
      <c r="BU22">
        <v>1.2972950000000001</v>
      </c>
      <c r="BV22">
        <v>2.3054640000000002</v>
      </c>
      <c r="BW22">
        <v>1.5156989999999999</v>
      </c>
      <c r="BX22">
        <v>0.94731100000000001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9.887E-3</v>
      </c>
      <c r="CE22">
        <v>0</v>
      </c>
      <c r="CF22">
        <v>0</v>
      </c>
      <c r="CG22">
        <v>0</v>
      </c>
      <c r="CH22">
        <v>0</v>
      </c>
      <c r="CI22">
        <v>7.3639999999999999E-3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1.712429</v>
      </c>
      <c r="CO22">
        <v>4.1513429999999998</v>
      </c>
      <c r="CP22">
        <v>4.1167550000000004</v>
      </c>
      <c r="CQ22">
        <v>3.424858</v>
      </c>
      <c r="CR22">
        <v>0.79204200000000002</v>
      </c>
      <c r="CS22">
        <v>2.7006570000000001</v>
      </c>
      <c r="CT22">
        <v>2.4667680000000001</v>
      </c>
      <c r="CU22">
        <v>0</v>
      </c>
      <c r="CV22">
        <v>1.8856869999999999</v>
      </c>
      <c r="CW22">
        <v>1.969562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74.13011800000001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355.90075999999999</v>
      </c>
      <c r="L23">
        <v>338.25876299999999</v>
      </c>
      <c r="M23">
        <v>91.188558999999998</v>
      </c>
      <c r="N23">
        <v>116.683092</v>
      </c>
      <c r="O23">
        <v>122.319536</v>
      </c>
      <c r="P23">
        <v>102.70026799999999</v>
      </c>
      <c r="Q23">
        <v>13.830363999999999</v>
      </c>
      <c r="R23">
        <v>35.560063999999997</v>
      </c>
      <c r="S23">
        <v>18.428754999999999</v>
      </c>
      <c r="T23">
        <v>1.380209</v>
      </c>
      <c r="U23">
        <v>404.86683599999998</v>
      </c>
      <c r="V23">
        <v>18.146836</v>
      </c>
      <c r="W23">
        <v>33.643973000000003</v>
      </c>
      <c r="X23">
        <v>142.61810600000001</v>
      </c>
      <c r="Y23">
        <v>0</v>
      </c>
      <c r="Z23">
        <v>19.008641999999998</v>
      </c>
      <c r="AA23">
        <v>40.748764000000001</v>
      </c>
      <c r="AB23">
        <v>42.186472999999999</v>
      </c>
      <c r="AC23">
        <v>30.656970999999999</v>
      </c>
      <c r="AD23">
        <v>28.757859</v>
      </c>
      <c r="AE23">
        <v>52.115693</v>
      </c>
      <c r="AF23">
        <v>8.4235959999999999</v>
      </c>
      <c r="AG23">
        <v>41.201089000000003</v>
      </c>
      <c r="AH23">
        <v>97.790948</v>
      </c>
      <c r="AI23">
        <v>52.371625999999999</v>
      </c>
      <c r="AJ23">
        <v>0</v>
      </c>
      <c r="AK23">
        <v>57.755158999999999</v>
      </c>
      <c r="AL23">
        <v>80.886354999999995</v>
      </c>
      <c r="AM23">
        <v>16.608716999999999</v>
      </c>
      <c r="AN23">
        <v>0.823878</v>
      </c>
      <c r="AO23">
        <v>0</v>
      </c>
      <c r="AP23">
        <v>1.733859</v>
      </c>
      <c r="AQ23">
        <v>0</v>
      </c>
      <c r="AR23">
        <v>51.232666000000002</v>
      </c>
      <c r="AS23">
        <v>33.497115999999998</v>
      </c>
      <c r="AT23">
        <v>14.50201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74.040118000000007</v>
      </c>
      <c r="BA23">
        <f t="shared" si="1"/>
        <v>2539.8676599999994</v>
      </c>
      <c r="BD23">
        <v>5.85</v>
      </c>
      <c r="BE23">
        <v>1.88</v>
      </c>
      <c r="BF23">
        <v>2.93</v>
      </c>
      <c r="BG23">
        <v>1.79</v>
      </c>
      <c r="BH23">
        <v>9.02</v>
      </c>
      <c r="BI23">
        <v>0.81</v>
      </c>
      <c r="BJ23">
        <v>0.41</v>
      </c>
      <c r="BK23">
        <v>0.79</v>
      </c>
      <c r="BL23">
        <v>0.84</v>
      </c>
      <c r="BM23">
        <v>0.19</v>
      </c>
      <c r="BN23">
        <v>2.2999999999999998</v>
      </c>
      <c r="BO23">
        <v>1.4</v>
      </c>
      <c r="BP23">
        <v>0.24</v>
      </c>
      <c r="BQ23">
        <v>1.93</v>
      </c>
      <c r="BR23">
        <v>1.06</v>
      </c>
      <c r="BS23">
        <v>1.56</v>
      </c>
      <c r="BT23">
        <v>2.870752</v>
      </c>
      <c r="BU23">
        <v>1.2972950000000001</v>
      </c>
      <c r="BV23">
        <v>2.3054640000000002</v>
      </c>
      <c r="BW23">
        <v>1.5156989999999999</v>
      </c>
      <c r="BX23">
        <v>0.94731100000000001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9.887E-3</v>
      </c>
      <c r="CE23">
        <v>0</v>
      </c>
      <c r="CF23">
        <v>0</v>
      </c>
      <c r="CG23">
        <v>0</v>
      </c>
      <c r="CH23">
        <v>0</v>
      </c>
      <c r="CI23">
        <v>7.3639999999999999E-3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1.712429</v>
      </c>
      <c r="CO23">
        <v>4.1513429999999998</v>
      </c>
      <c r="CP23">
        <v>4.1167550000000004</v>
      </c>
      <c r="CQ23">
        <v>3.424858</v>
      </c>
      <c r="CR23">
        <v>0.79204200000000002</v>
      </c>
      <c r="CS23">
        <v>2.7006570000000001</v>
      </c>
      <c r="CT23">
        <v>2.4667680000000001</v>
      </c>
      <c r="CU23">
        <v>0</v>
      </c>
      <c r="CV23">
        <v>1.8856869999999999</v>
      </c>
      <c r="CW23">
        <v>1.969562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74.040118000000007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355.90075999999999</v>
      </c>
      <c r="L24">
        <v>338.25876299999999</v>
      </c>
      <c r="M24">
        <v>91.188558999999998</v>
      </c>
      <c r="N24">
        <v>116.683092</v>
      </c>
      <c r="O24">
        <v>122.319536</v>
      </c>
      <c r="P24">
        <v>102.70026799999999</v>
      </c>
      <c r="Q24">
        <v>13.830363999999999</v>
      </c>
      <c r="R24">
        <v>35.560063999999997</v>
      </c>
      <c r="S24">
        <v>18.428754999999999</v>
      </c>
      <c r="T24">
        <v>1.380209</v>
      </c>
      <c r="U24">
        <v>404.86683599999998</v>
      </c>
      <c r="V24">
        <v>18.146836</v>
      </c>
      <c r="W24">
        <v>33.643973000000003</v>
      </c>
      <c r="X24">
        <v>142.61810600000001</v>
      </c>
      <c r="Y24">
        <v>0</v>
      </c>
      <c r="Z24">
        <v>19.008641999999998</v>
      </c>
      <c r="AA24">
        <v>40.748764000000001</v>
      </c>
      <c r="AB24">
        <v>42.186472999999999</v>
      </c>
      <c r="AC24">
        <v>30.656970999999999</v>
      </c>
      <c r="AD24">
        <v>28.757859</v>
      </c>
      <c r="AE24">
        <v>52.115693</v>
      </c>
      <c r="AF24">
        <v>8.4235959999999999</v>
      </c>
      <c r="AG24">
        <v>41.201089000000003</v>
      </c>
      <c r="AH24">
        <v>97.790948</v>
      </c>
      <c r="AI24">
        <v>52.371625999999999</v>
      </c>
      <c r="AJ24">
        <v>0</v>
      </c>
      <c r="AK24">
        <v>57.755158999999999</v>
      </c>
      <c r="AL24">
        <v>80.886354999999995</v>
      </c>
      <c r="AM24">
        <v>16.608716999999999</v>
      </c>
      <c r="AN24">
        <v>0.823878</v>
      </c>
      <c r="AO24">
        <v>0</v>
      </c>
      <c r="AP24">
        <v>1.733859</v>
      </c>
      <c r="AQ24">
        <v>0</v>
      </c>
      <c r="AR24">
        <v>51.232666000000002</v>
      </c>
      <c r="AS24">
        <v>33.497115999999998</v>
      </c>
      <c r="AT24">
        <v>14.50201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74.040118000000007</v>
      </c>
      <c r="BA24">
        <f t="shared" si="1"/>
        <v>2539.8676599999994</v>
      </c>
      <c r="BD24">
        <v>5.85</v>
      </c>
      <c r="BE24">
        <v>1.88</v>
      </c>
      <c r="BF24">
        <v>2.93</v>
      </c>
      <c r="BG24">
        <v>1.79</v>
      </c>
      <c r="BH24">
        <v>9.02</v>
      </c>
      <c r="BI24">
        <v>0.81</v>
      </c>
      <c r="BJ24">
        <v>0.41</v>
      </c>
      <c r="BK24">
        <v>0.79</v>
      </c>
      <c r="BL24">
        <v>0.84</v>
      </c>
      <c r="BM24">
        <v>0.19</v>
      </c>
      <c r="BN24">
        <v>2.2999999999999998</v>
      </c>
      <c r="BO24">
        <v>1.4</v>
      </c>
      <c r="BP24">
        <v>0.24</v>
      </c>
      <c r="BQ24">
        <v>1.93</v>
      </c>
      <c r="BR24">
        <v>1.06</v>
      </c>
      <c r="BS24">
        <v>1.56</v>
      </c>
      <c r="BT24">
        <v>2.870752</v>
      </c>
      <c r="BU24">
        <v>1.2972950000000001</v>
      </c>
      <c r="BV24">
        <v>2.3054640000000002</v>
      </c>
      <c r="BW24">
        <v>1.5156989999999999</v>
      </c>
      <c r="BX24">
        <v>0.94731100000000001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9.887E-3</v>
      </c>
      <c r="CE24">
        <v>0</v>
      </c>
      <c r="CF24">
        <v>0</v>
      </c>
      <c r="CG24">
        <v>0</v>
      </c>
      <c r="CH24">
        <v>0</v>
      </c>
      <c r="CI24">
        <v>7.3639999999999999E-3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1.712429</v>
      </c>
      <c r="CO24">
        <v>4.1513429999999998</v>
      </c>
      <c r="CP24">
        <v>4.1167550000000004</v>
      </c>
      <c r="CQ24">
        <v>3.424858</v>
      </c>
      <c r="CR24">
        <v>0.79204200000000002</v>
      </c>
      <c r="CS24">
        <v>2.7006570000000001</v>
      </c>
      <c r="CT24">
        <v>2.4667680000000001</v>
      </c>
      <c r="CU24">
        <v>0</v>
      </c>
      <c r="CV24">
        <v>1.8856869999999999</v>
      </c>
      <c r="CW24">
        <v>1.969562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74.040118000000007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355.90075999999999</v>
      </c>
      <c r="L25">
        <v>333.68280199999998</v>
      </c>
      <c r="M25">
        <v>91.188558999999998</v>
      </c>
      <c r="N25">
        <v>116.683092</v>
      </c>
      <c r="O25">
        <v>122.319536</v>
      </c>
      <c r="P25">
        <v>102.70026799999999</v>
      </c>
      <c r="Q25">
        <v>11.606888</v>
      </c>
      <c r="R25">
        <v>24.665872</v>
      </c>
      <c r="S25">
        <v>13.403343</v>
      </c>
      <c r="T25">
        <v>0.68745100000000003</v>
      </c>
      <c r="U25">
        <v>404.86683599999998</v>
      </c>
      <c r="V25">
        <v>18.146836</v>
      </c>
      <c r="W25">
        <v>33.643973000000003</v>
      </c>
      <c r="X25">
        <v>142.61810600000001</v>
      </c>
      <c r="Y25">
        <v>0</v>
      </c>
      <c r="Z25">
        <v>19.008641999999998</v>
      </c>
      <c r="AA25">
        <v>40.748764000000001</v>
      </c>
      <c r="AB25">
        <v>42.186472999999999</v>
      </c>
      <c r="AC25">
        <v>30.656970999999999</v>
      </c>
      <c r="AD25">
        <v>28.757859</v>
      </c>
      <c r="AE25">
        <v>52.115693</v>
      </c>
      <c r="AF25">
        <v>8.4235959999999999</v>
      </c>
      <c r="AG25">
        <v>41.201089000000003</v>
      </c>
      <c r="AH25">
        <v>97.790948</v>
      </c>
      <c r="AI25">
        <v>52.371625999999999</v>
      </c>
      <c r="AJ25">
        <v>0</v>
      </c>
      <c r="AK25">
        <v>57.755158999999999</v>
      </c>
      <c r="AL25">
        <v>80.886354999999995</v>
      </c>
      <c r="AM25">
        <v>16.608716999999999</v>
      </c>
      <c r="AN25">
        <v>0.823878</v>
      </c>
      <c r="AO25">
        <v>0</v>
      </c>
      <c r="AP25">
        <v>1.733859</v>
      </c>
      <c r="AQ25">
        <v>0</v>
      </c>
      <c r="AR25">
        <v>49.097971000000001</v>
      </c>
      <c r="AS25">
        <v>33.497115999999998</v>
      </c>
      <c r="AT25">
        <v>14.50201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74.040118000000007</v>
      </c>
      <c r="BA25">
        <f t="shared" si="1"/>
        <v>2514.3211660000002</v>
      </c>
      <c r="BD25">
        <v>5.85</v>
      </c>
      <c r="BE25">
        <v>1.88</v>
      </c>
      <c r="BF25">
        <v>2.93</v>
      </c>
      <c r="BG25">
        <v>1.79</v>
      </c>
      <c r="BH25">
        <v>9.02</v>
      </c>
      <c r="BI25">
        <v>0.81</v>
      </c>
      <c r="BJ25">
        <v>0.41</v>
      </c>
      <c r="BK25">
        <v>0.79</v>
      </c>
      <c r="BL25">
        <v>0.84</v>
      </c>
      <c r="BM25">
        <v>0.19</v>
      </c>
      <c r="BN25">
        <v>2.2999999999999998</v>
      </c>
      <c r="BO25">
        <v>1.4</v>
      </c>
      <c r="BP25">
        <v>0.24</v>
      </c>
      <c r="BQ25">
        <v>1.93</v>
      </c>
      <c r="BR25">
        <v>1.06</v>
      </c>
      <c r="BS25">
        <v>1.56</v>
      </c>
      <c r="BT25">
        <v>2.870752</v>
      </c>
      <c r="BU25">
        <v>1.2972950000000001</v>
      </c>
      <c r="BV25">
        <v>2.3054640000000002</v>
      </c>
      <c r="BW25">
        <v>1.5156989999999999</v>
      </c>
      <c r="BX25">
        <v>0.94731100000000001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9.887E-3</v>
      </c>
      <c r="CE25">
        <v>0</v>
      </c>
      <c r="CF25">
        <v>0</v>
      </c>
      <c r="CG25">
        <v>0</v>
      </c>
      <c r="CH25">
        <v>0</v>
      </c>
      <c r="CI25">
        <v>7.3639999999999999E-3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1.712429</v>
      </c>
      <c r="CO25">
        <v>4.1513429999999998</v>
      </c>
      <c r="CP25">
        <v>4.1167550000000004</v>
      </c>
      <c r="CQ25">
        <v>3.424858</v>
      </c>
      <c r="CR25">
        <v>0.79204200000000002</v>
      </c>
      <c r="CS25">
        <v>2.7006570000000001</v>
      </c>
      <c r="CT25">
        <v>2.4667680000000001</v>
      </c>
      <c r="CU25">
        <v>0</v>
      </c>
      <c r="CV25">
        <v>1.8856869999999999</v>
      </c>
      <c r="CW25">
        <v>1.234531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74.040118000000007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355.90075999999999</v>
      </c>
      <c r="L26">
        <v>333.68280199999998</v>
      </c>
      <c r="M26">
        <v>91.188558999999998</v>
      </c>
      <c r="N26">
        <v>116.683092</v>
      </c>
      <c r="O26">
        <v>122.319536</v>
      </c>
      <c r="P26">
        <v>102.70026799999999</v>
      </c>
      <c r="Q26">
        <v>11.606888</v>
      </c>
      <c r="R26">
        <v>24.665872</v>
      </c>
      <c r="S26">
        <v>13.403343</v>
      </c>
      <c r="T26">
        <v>0.68745100000000003</v>
      </c>
      <c r="U26">
        <v>404.86683599999998</v>
      </c>
      <c r="V26">
        <v>13.07713</v>
      </c>
      <c r="W26">
        <v>33.643973000000003</v>
      </c>
      <c r="X26">
        <v>142.61810600000001</v>
      </c>
      <c r="Y26">
        <v>0</v>
      </c>
      <c r="Z26">
        <v>19.008641999999998</v>
      </c>
      <c r="AA26">
        <v>40.748764000000001</v>
      </c>
      <c r="AB26">
        <v>42.186472999999999</v>
      </c>
      <c r="AC26">
        <v>30.656970999999999</v>
      </c>
      <c r="AD26">
        <v>28.757859</v>
      </c>
      <c r="AE26">
        <v>52.115693</v>
      </c>
      <c r="AF26">
        <v>8.4235959999999999</v>
      </c>
      <c r="AG26">
        <v>41.201089000000003</v>
      </c>
      <c r="AH26">
        <v>97.790948</v>
      </c>
      <c r="AI26">
        <v>52.371625999999999</v>
      </c>
      <c r="AJ26">
        <v>0</v>
      </c>
      <c r="AK26">
        <v>57.755158999999999</v>
      </c>
      <c r="AL26">
        <v>80.886354999999995</v>
      </c>
      <c r="AM26">
        <v>16.608716999999999</v>
      </c>
      <c r="AN26">
        <v>0.823878</v>
      </c>
      <c r="AO26">
        <v>0</v>
      </c>
      <c r="AP26">
        <v>1.8577060000000001</v>
      </c>
      <c r="AQ26">
        <v>0</v>
      </c>
      <c r="AR26">
        <v>49.097971000000001</v>
      </c>
      <c r="AS26">
        <v>33.497115999999998</v>
      </c>
      <c r="AT26">
        <v>14.50201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73.810118000000003</v>
      </c>
      <c r="BA26">
        <f t="shared" si="1"/>
        <v>2509.1453069999998</v>
      </c>
      <c r="BD26">
        <v>5.85</v>
      </c>
      <c r="BE26">
        <v>1.88</v>
      </c>
      <c r="BF26">
        <v>2.93</v>
      </c>
      <c r="BG26">
        <v>1.79</v>
      </c>
      <c r="BH26">
        <v>9.02</v>
      </c>
      <c r="BI26">
        <v>0.56999999999999995</v>
      </c>
      <c r="BJ26">
        <v>0.42</v>
      </c>
      <c r="BK26">
        <v>0.79</v>
      </c>
      <c r="BL26">
        <v>0.84</v>
      </c>
      <c r="BM26">
        <v>0.19</v>
      </c>
      <c r="BN26">
        <v>2.2999999999999998</v>
      </c>
      <c r="BO26">
        <v>1.4</v>
      </c>
      <c r="BP26">
        <v>0.24</v>
      </c>
      <c r="BQ26">
        <v>1.93</v>
      </c>
      <c r="BR26">
        <v>1.06</v>
      </c>
      <c r="BS26">
        <v>1.56</v>
      </c>
      <c r="BT26">
        <v>2.870752</v>
      </c>
      <c r="BU26">
        <v>1.2972950000000001</v>
      </c>
      <c r="BV26">
        <v>2.3054640000000002</v>
      </c>
      <c r="BW26">
        <v>1.5156989999999999</v>
      </c>
      <c r="BX26">
        <v>0.94731100000000001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9.887E-3</v>
      </c>
      <c r="CE26">
        <v>0</v>
      </c>
      <c r="CF26">
        <v>0</v>
      </c>
      <c r="CG26">
        <v>0</v>
      </c>
      <c r="CH26">
        <v>0</v>
      </c>
      <c r="CI26">
        <v>7.3639999999999999E-3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1.712429</v>
      </c>
      <c r="CO26">
        <v>4.1513429999999998</v>
      </c>
      <c r="CP26">
        <v>4.1167550000000004</v>
      </c>
      <c r="CQ26">
        <v>3.424858</v>
      </c>
      <c r="CR26">
        <v>0.79204200000000002</v>
      </c>
      <c r="CS26">
        <v>2.7006570000000001</v>
      </c>
      <c r="CT26">
        <v>2.4667680000000001</v>
      </c>
      <c r="CU26">
        <v>0</v>
      </c>
      <c r="CV26">
        <v>1.8856869999999999</v>
      </c>
      <c r="CW26">
        <v>1.234531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73.810118000000003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364.39871599999998</v>
      </c>
      <c r="L27">
        <v>333.68280199999998</v>
      </c>
      <c r="M27">
        <v>91.188558999999998</v>
      </c>
      <c r="N27">
        <v>116.683092</v>
      </c>
      <c r="O27">
        <v>122.319536</v>
      </c>
      <c r="P27">
        <v>102.70026799999999</v>
      </c>
      <c r="Q27">
        <v>11.687913999999999</v>
      </c>
      <c r="R27">
        <v>24.665872</v>
      </c>
      <c r="S27">
        <v>14.135823</v>
      </c>
      <c r="T27">
        <v>0.73929599999999995</v>
      </c>
      <c r="U27">
        <v>404.86683599999998</v>
      </c>
      <c r="V27">
        <v>13.07713</v>
      </c>
      <c r="W27">
        <v>33.643973000000003</v>
      </c>
      <c r="X27">
        <v>142.61810600000001</v>
      </c>
      <c r="Y27">
        <v>0</v>
      </c>
      <c r="Z27">
        <v>19.008641999999998</v>
      </c>
      <c r="AA27">
        <v>40.748764000000001</v>
      </c>
      <c r="AB27">
        <v>42.186472999999999</v>
      </c>
      <c r="AC27">
        <v>30.656970999999999</v>
      </c>
      <c r="AD27">
        <v>28.757859</v>
      </c>
      <c r="AE27">
        <v>52.115693</v>
      </c>
      <c r="AF27">
        <v>8.4235959999999999</v>
      </c>
      <c r="AG27">
        <v>41.201089000000003</v>
      </c>
      <c r="AH27">
        <v>79.182953999999995</v>
      </c>
      <c r="AI27">
        <v>52.371625999999999</v>
      </c>
      <c r="AJ27">
        <v>0</v>
      </c>
      <c r="AK27">
        <v>57.755158999999999</v>
      </c>
      <c r="AL27">
        <v>80.886354999999995</v>
      </c>
      <c r="AM27">
        <v>16.608716999999999</v>
      </c>
      <c r="AN27">
        <v>0.823878</v>
      </c>
      <c r="AO27">
        <v>0</v>
      </c>
      <c r="AP27">
        <v>1.8577060000000001</v>
      </c>
      <c r="AQ27">
        <v>0</v>
      </c>
      <c r="AR27">
        <v>49.097971000000001</v>
      </c>
      <c r="AS27">
        <v>33.497115999999998</v>
      </c>
      <c r="AT27">
        <v>14.50201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73.820118000000008</v>
      </c>
      <c r="BA27">
        <f t="shared" si="1"/>
        <v>2499.9106200000001</v>
      </c>
      <c r="BD27">
        <v>5.85</v>
      </c>
      <c r="BE27">
        <v>1.88</v>
      </c>
      <c r="BF27">
        <v>2.93</v>
      </c>
      <c r="BG27">
        <v>1.79</v>
      </c>
      <c r="BH27">
        <v>9.02</v>
      </c>
      <c r="BI27">
        <v>0.56999999999999995</v>
      </c>
      <c r="BJ27">
        <v>0.43</v>
      </c>
      <c r="BK27">
        <v>0.79</v>
      </c>
      <c r="BL27">
        <v>0.84</v>
      </c>
      <c r="BM27">
        <v>0.19</v>
      </c>
      <c r="BN27">
        <v>2.2999999999999998</v>
      </c>
      <c r="BO27">
        <v>1.4</v>
      </c>
      <c r="BP27">
        <v>0.24</v>
      </c>
      <c r="BQ27">
        <v>1.93</v>
      </c>
      <c r="BR27">
        <v>1.06</v>
      </c>
      <c r="BS27">
        <v>1.56</v>
      </c>
      <c r="BT27">
        <v>2.870752</v>
      </c>
      <c r="BU27">
        <v>1.2972950000000001</v>
      </c>
      <c r="BV27">
        <v>2.3054640000000002</v>
      </c>
      <c r="BW27">
        <v>1.5156989999999999</v>
      </c>
      <c r="BX27">
        <v>0.94731100000000001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9.887E-3</v>
      </c>
      <c r="CE27">
        <v>0</v>
      </c>
      <c r="CF27">
        <v>0</v>
      </c>
      <c r="CG27">
        <v>0</v>
      </c>
      <c r="CH27">
        <v>0</v>
      </c>
      <c r="CI27">
        <v>7.3639999999999999E-3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1.712429</v>
      </c>
      <c r="CO27">
        <v>4.1513429999999998</v>
      </c>
      <c r="CP27">
        <v>4.1167550000000004</v>
      </c>
      <c r="CQ27">
        <v>3.424858</v>
      </c>
      <c r="CR27">
        <v>0.79204200000000002</v>
      </c>
      <c r="CS27">
        <v>2.7006570000000001</v>
      </c>
      <c r="CT27">
        <v>2.4667680000000001</v>
      </c>
      <c r="CU27">
        <v>0</v>
      </c>
      <c r="CV27">
        <v>1.5235810000000001</v>
      </c>
      <c r="CW27">
        <v>1.2728060000000001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73.820118000000008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364.39871599999998</v>
      </c>
      <c r="L28">
        <v>333.68280199999998</v>
      </c>
      <c r="M28">
        <v>91.188558999999998</v>
      </c>
      <c r="N28">
        <v>116.683092</v>
      </c>
      <c r="O28">
        <v>122.319536</v>
      </c>
      <c r="P28">
        <v>102.70026799999999</v>
      </c>
      <c r="Q28">
        <v>11.687913999999999</v>
      </c>
      <c r="R28">
        <v>24.665872</v>
      </c>
      <c r="S28">
        <v>14.135823</v>
      </c>
      <c r="T28">
        <v>0.73929599999999995</v>
      </c>
      <c r="U28">
        <v>404.86683599999998</v>
      </c>
      <c r="V28">
        <v>13.07713</v>
      </c>
      <c r="W28">
        <v>33.643973000000003</v>
      </c>
      <c r="X28">
        <v>142.61810600000001</v>
      </c>
      <c r="Y28">
        <v>0</v>
      </c>
      <c r="Z28">
        <v>19.008641999999998</v>
      </c>
      <c r="AA28">
        <v>40.748764000000001</v>
      </c>
      <c r="AB28">
        <v>42.186472999999999</v>
      </c>
      <c r="AC28">
        <v>30.656970999999999</v>
      </c>
      <c r="AD28">
        <v>28.757859</v>
      </c>
      <c r="AE28">
        <v>52.115693</v>
      </c>
      <c r="AF28">
        <v>8.4235959999999999</v>
      </c>
      <c r="AG28">
        <v>41.201089000000003</v>
      </c>
      <c r="AH28">
        <v>79.182953999999995</v>
      </c>
      <c r="AI28">
        <v>52.371625999999999</v>
      </c>
      <c r="AJ28">
        <v>0</v>
      </c>
      <c r="AK28">
        <v>57.755158999999999</v>
      </c>
      <c r="AL28">
        <v>80.886354999999995</v>
      </c>
      <c r="AM28">
        <v>16.608716999999999</v>
      </c>
      <c r="AN28">
        <v>0.823878</v>
      </c>
      <c r="AO28">
        <v>0</v>
      </c>
      <c r="AP28">
        <v>1.8577060000000001</v>
      </c>
      <c r="AQ28">
        <v>0</v>
      </c>
      <c r="AR28">
        <v>49.097971000000001</v>
      </c>
      <c r="AS28">
        <v>33.497115999999998</v>
      </c>
      <c r="AT28">
        <v>14.50201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73.820118000000008</v>
      </c>
      <c r="BA28">
        <f t="shared" si="1"/>
        <v>2499.9106200000001</v>
      </c>
      <c r="BD28">
        <v>5.85</v>
      </c>
      <c r="BE28">
        <v>1.88</v>
      </c>
      <c r="BF28">
        <v>2.93</v>
      </c>
      <c r="BG28">
        <v>1.79</v>
      </c>
      <c r="BH28">
        <v>9.02</v>
      </c>
      <c r="BI28">
        <v>0.56999999999999995</v>
      </c>
      <c r="BJ28">
        <v>0.43</v>
      </c>
      <c r="BK28">
        <v>0.79</v>
      </c>
      <c r="BL28">
        <v>0.84</v>
      </c>
      <c r="BM28">
        <v>0.19</v>
      </c>
      <c r="BN28">
        <v>2.2999999999999998</v>
      </c>
      <c r="BO28">
        <v>1.4</v>
      </c>
      <c r="BP28">
        <v>0.24</v>
      </c>
      <c r="BQ28">
        <v>1.93</v>
      </c>
      <c r="BR28">
        <v>1.06</v>
      </c>
      <c r="BS28">
        <v>1.56</v>
      </c>
      <c r="BT28">
        <v>2.870752</v>
      </c>
      <c r="BU28">
        <v>1.2972950000000001</v>
      </c>
      <c r="BV28">
        <v>2.3054640000000002</v>
      </c>
      <c r="BW28">
        <v>1.5156989999999999</v>
      </c>
      <c r="BX28">
        <v>0.94731100000000001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9.887E-3</v>
      </c>
      <c r="CE28">
        <v>0</v>
      </c>
      <c r="CF28">
        <v>0</v>
      </c>
      <c r="CG28">
        <v>0</v>
      </c>
      <c r="CH28">
        <v>0</v>
      </c>
      <c r="CI28">
        <v>7.3639999999999999E-3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1.712429</v>
      </c>
      <c r="CO28">
        <v>4.1513429999999998</v>
      </c>
      <c r="CP28">
        <v>4.1167550000000004</v>
      </c>
      <c r="CQ28">
        <v>3.424858</v>
      </c>
      <c r="CR28">
        <v>0.79204200000000002</v>
      </c>
      <c r="CS28">
        <v>2.7006570000000001</v>
      </c>
      <c r="CT28">
        <v>2.4667680000000001</v>
      </c>
      <c r="CU28">
        <v>0</v>
      </c>
      <c r="CV28">
        <v>1.5235810000000001</v>
      </c>
      <c r="CW28">
        <v>1.2728060000000001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73.820118000000008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364.39871599999998</v>
      </c>
      <c r="L29">
        <v>333.68280199999998</v>
      </c>
      <c r="M29">
        <v>91.188558999999998</v>
      </c>
      <c r="N29">
        <v>116.683092</v>
      </c>
      <c r="O29">
        <v>122.319536</v>
      </c>
      <c r="P29">
        <v>102.70026799999999</v>
      </c>
      <c r="Q29">
        <v>11.688124</v>
      </c>
      <c r="R29">
        <v>24.665872</v>
      </c>
      <c r="S29">
        <v>14.136469999999999</v>
      </c>
      <c r="T29">
        <v>0.73933499999999996</v>
      </c>
      <c r="U29">
        <v>404.86683599999998</v>
      </c>
      <c r="V29">
        <v>13.07713</v>
      </c>
      <c r="W29">
        <v>24.668675</v>
      </c>
      <c r="X29">
        <v>142.61810600000001</v>
      </c>
      <c r="Y29">
        <v>0</v>
      </c>
      <c r="Z29">
        <v>19.008641999999998</v>
      </c>
      <c r="AA29">
        <v>40.748764000000001</v>
      </c>
      <c r="AB29">
        <v>42.186472999999999</v>
      </c>
      <c r="AC29">
        <v>30.656970999999999</v>
      </c>
      <c r="AD29">
        <v>28.757859</v>
      </c>
      <c r="AE29">
        <v>52.115693</v>
      </c>
      <c r="AF29">
        <v>8.4235959999999999</v>
      </c>
      <c r="AG29">
        <v>41.201089000000003</v>
      </c>
      <c r="AH29">
        <v>97.790948</v>
      </c>
      <c r="AI29">
        <v>17.457208999999999</v>
      </c>
      <c r="AJ29">
        <v>0</v>
      </c>
      <c r="AK29">
        <v>57.755158999999999</v>
      </c>
      <c r="AL29">
        <v>80.886354999999995</v>
      </c>
      <c r="AM29">
        <v>16.608716999999999</v>
      </c>
      <c r="AN29">
        <v>0.823878</v>
      </c>
      <c r="AO29">
        <v>0</v>
      </c>
      <c r="AP29">
        <v>1.8577060000000001</v>
      </c>
      <c r="AQ29">
        <v>0</v>
      </c>
      <c r="AR29">
        <v>49.097971000000001</v>
      </c>
      <c r="AS29">
        <v>33.497115999999998</v>
      </c>
      <c r="AT29">
        <v>14.50201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73.820118000000008</v>
      </c>
      <c r="BA29">
        <f t="shared" si="1"/>
        <v>2474.6297949999998</v>
      </c>
      <c r="BD29">
        <v>5.85</v>
      </c>
      <c r="BE29">
        <v>1.88</v>
      </c>
      <c r="BF29">
        <v>2.93</v>
      </c>
      <c r="BG29">
        <v>1.79</v>
      </c>
      <c r="BH29">
        <v>9.02</v>
      </c>
      <c r="BI29">
        <v>0.56999999999999995</v>
      </c>
      <c r="BJ29">
        <v>0.43</v>
      </c>
      <c r="BK29">
        <v>0.79</v>
      </c>
      <c r="BL29">
        <v>0.84</v>
      </c>
      <c r="BM29">
        <v>0.19</v>
      </c>
      <c r="BN29">
        <v>2.2999999999999998</v>
      </c>
      <c r="BO29">
        <v>1.4</v>
      </c>
      <c r="BP29">
        <v>0.24</v>
      </c>
      <c r="BQ29">
        <v>1.93</v>
      </c>
      <c r="BR29">
        <v>1.06</v>
      </c>
      <c r="BS29">
        <v>1.56</v>
      </c>
      <c r="BT29">
        <v>2.870752</v>
      </c>
      <c r="BU29">
        <v>1.2972950000000001</v>
      </c>
      <c r="BV29">
        <v>2.3054640000000002</v>
      </c>
      <c r="BW29">
        <v>1.5156989999999999</v>
      </c>
      <c r="BX29">
        <v>0.94731100000000001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9.887E-3</v>
      </c>
      <c r="CE29">
        <v>0</v>
      </c>
      <c r="CF29">
        <v>0</v>
      </c>
      <c r="CG29">
        <v>0</v>
      </c>
      <c r="CH29">
        <v>0</v>
      </c>
      <c r="CI29">
        <v>7.3639999999999999E-3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1.712429</v>
      </c>
      <c r="CO29">
        <v>4.1513429999999998</v>
      </c>
      <c r="CP29">
        <v>4.1167550000000004</v>
      </c>
      <c r="CQ29">
        <v>3.424858</v>
      </c>
      <c r="CR29">
        <v>0.79204200000000002</v>
      </c>
      <c r="CS29">
        <v>2.7006570000000001</v>
      </c>
      <c r="CT29">
        <v>2.4667680000000001</v>
      </c>
      <c r="CU29">
        <v>0</v>
      </c>
      <c r="CV29">
        <v>1.8856869999999999</v>
      </c>
      <c r="CW29">
        <v>1.2728459999999999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73.820118000000008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364.39871599999998</v>
      </c>
      <c r="L30">
        <v>333.68280199999998</v>
      </c>
      <c r="M30">
        <v>91.188558999999998</v>
      </c>
      <c r="N30">
        <v>116.683092</v>
      </c>
      <c r="O30">
        <v>122.319536</v>
      </c>
      <c r="P30">
        <v>102.70026799999999</v>
      </c>
      <c r="Q30">
        <v>11.688124</v>
      </c>
      <c r="R30">
        <v>24.665872</v>
      </c>
      <c r="S30">
        <v>14.136469999999999</v>
      </c>
      <c r="T30">
        <v>0.73933499999999996</v>
      </c>
      <c r="U30">
        <v>404.86683599999998</v>
      </c>
      <c r="V30">
        <v>13.07713</v>
      </c>
      <c r="W30">
        <v>24.668675</v>
      </c>
      <c r="X30">
        <v>142.61810600000001</v>
      </c>
      <c r="Y30">
        <v>0</v>
      </c>
      <c r="Z30">
        <v>19.008641999999998</v>
      </c>
      <c r="AA30">
        <v>40.748764000000001</v>
      </c>
      <c r="AB30">
        <v>42.186472999999999</v>
      </c>
      <c r="AC30">
        <v>30.656970999999999</v>
      </c>
      <c r="AD30">
        <v>28.757859</v>
      </c>
      <c r="AE30">
        <v>52.115693</v>
      </c>
      <c r="AF30">
        <v>8.4235959999999999</v>
      </c>
      <c r="AG30">
        <v>41.201089000000003</v>
      </c>
      <c r="AH30">
        <v>97.790948</v>
      </c>
      <c r="AI30">
        <v>16.114346000000001</v>
      </c>
      <c r="AJ30">
        <v>0</v>
      </c>
      <c r="AK30">
        <v>57.755158999999999</v>
      </c>
      <c r="AL30">
        <v>80.886354999999995</v>
      </c>
      <c r="AM30">
        <v>16.608716999999999</v>
      </c>
      <c r="AN30">
        <v>0.823878</v>
      </c>
      <c r="AO30">
        <v>0</v>
      </c>
      <c r="AP30">
        <v>1.8577060000000001</v>
      </c>
      <c r="AQ30">
        <v>0</v>
      </c>
      <c r="AR30">
        <v>49.097971000000001</v>
      </c>
      <c r="AS30">
        <v>33.497115999999998</v>
      </c>
      <c r="AT30">
        <v>14.50201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73.820118000000008</v>
      </c>
      <c r="BA30">
        <f t="shared" si="1"/>
        <v>2473.2869319999995</v>
      </c>
      <c r="BD30">
        <v>5.85</v>
      </c>
      <c r="BE30">
        <v>1.88</v>
      </c>
      <c r="BF30">
        <v>2.93</v>
      </c>
      <c r="BG30">
        <v>1.79</v>
      </c>
      <c r="BH30">
        <v>9.02</v>
      </c>
      <c r="BI30">
        <v>0.56999999999999995</v>
      </c>
      <c r="BJ30">
        <v>0.43</v>
      </c>
      <c r="BK30">
        <v>0.79</v>
      </c>
      <c r="BL30">
        <v>0.84</v>
      </c>
      <c r="BM30">
        <v>0.19</v>
      </c>
      <c r="BN30">
        <v>2.2999999999999998</v>
      </c>
      <c r="BO30">
        <v>1.4</v>
      </c>
      <c r="BP30">
        <v>0.24</v>
      </c>
      <c r="BQ30">
        <v>1.93</v>
      </c>
      <c r="BR30">
        <v>1.06</v>
      </c>
      <c r="BS30">
        <v>1.56</v>
      </c>
      <c r="BT30">
        <v>2.870752</v>
      </c>
      <c r="BU30">
        <v>1.2972950000000001</v>
      </c>
      <c r="BV30">
        <v>2.3054640000000002</v>
      </c>
      <c r="BW30">
        <v>1.5156989999999999</v>
      </c>
      <c r="BX30">
        <v>0.94731100000000001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9.887E-3</v>
      </c>
      <c r="CE30">
        <v>0</v>
      </c>
      <c r="CF30">
        <v>0</v>
      </c>
      <c r="CG30">
        <v>0</v>
      </c>
      <c r="CH30">
        <v>0</v>
      </c>
      <c r="CI30">
        <v>7.3639999999999999E-3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1.712429</v>
      </c>
      <c r="CO30">
        <v>4.1513429999999998</v>
      </c>
      <c r="CP30">
        <v>4.1167550000000004</v>
      </c>
      <c r="CQ30">
        <v>3.424858</v>
      </c>
      <c r="CR30">
        <v>0.79204200000000002</v>
      </c>
      <c r="CS30">
        <v>2.7006570000000001</v>
      </c>
      <c r="CT30">
        <v>2.4667680000000001</v>
      </c>
      <c r="CU30">
        <v>0</v>
      </c>
      <c r="CV30">
        <v>1.8856869999999999</v>
      </c>
      <c r="CW30">
        <v>1.2728459999999999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73.820118000000008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364.39871599999998</v>
      </c>
      <c r="L31">
        <v>333.68280199999998</v>
      </c>
      <c r="M31">
        <v>91.188558999999998</v>
      </c>
      <c r="N31">
        <v>116.683092</v>
      </c>
      <c r="O31">
        <v>122.319536</v>
      </c>
      <c r="P31">
        <v>102.70026799999999</v>
      </c>
      <c r="Q31">
        <v>11.688124</v>
      </c>
      <c r="R31">
        <v>24.665872</v>
      </c>
      <c r="S31">
        <v>14.136469999999999</v>
      </c>
      <c r="T31">
        <v>0.73933499999999996</v>
      </c>
      <c r="U31">
        <v>404.86683599999998</v>
      </c>
      <c r="V31">
        <v>13.07713</v>
      </c>
      <c r="W31">
        <v>24.668675</v>
      </c>
      <c r="X31">
        <v>123.395248</v>
      </c>
      <c r="Y31">
        <v>0</v>
      </c>
      <c r="Z31">
        <v>19.008641999999998</v>
      </c>
      <c r="AA31">
        <v>40.748764000000001</v>
      </c>
      <c r="AB31">
        <v>42.186472999999999</v>
      </c>
      <c r="AC31">
        <v>30.656970999999999</v>
      </c>
      <c r="AD31">
        <v>28.757859</v>
      </c>
      <c r="AE31">
        <v>52.115693</v>
      </c>
      <c r="AF31">
        <v>8.4235959999999999</v>
      </c>
      <c r="AG31">
        <v>41.201089000000003</v>
      </c>
      <c r="AH31">
        <v>97.790948</v>
      </c>
      <c r="AI31">
        <v>16.114346000000001</v>
      </c>
      <c r="AJ31">
        <v>0</v>
      </c>
      <c r="AK31">
        <v>57.755158999999999</v>
      </c>
      <c r="AL31">
        <v>80.886354999999995</v>
      </c>
      <c r="AM31">
        <v>16.608716999999999</v>
      </c>
      <c r="AN31">
        <v>0.823878</v>
      </c>
      <c r="AO31">
        <v>0</v>
      </c>
      <c r="AP31">
        <v>1.8577060000000001</v>
      </c>
      <c r="AQ31">
        <v>0</v>
      </c>
      <c r="AR31">
        <v>49.097971000000001</v>
      </c>
      <c r="AS31">
        <v>33.497115999999998</v>
      </c>
      <c r="AT31">
        <v>14.50201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74.150921000000011</v>
      </c>
      <c r="BA31">
        <f t="shared" si="1"/>
        <v>2454.3948769999997</v>
      </c>
      <c r="BD31">
        <v>5.85</v>
      </c>
      <c r="BE31">
        <v>1.88</v>
      </c>
      <c r="BF31">
        <v>2.93</v>
      </c>
      <c r="BG31">
        <v>1.79</v>
      </c>
      <c r="BH31">
        <v>9.02</v>
      </c>
      <c r="BI31">
        <v>0.83</v>
      </c>
      <c r="BJ31">
        <v>0.42</v>
      </c>
      <c r="BK31">
        <v>0.79</v>
      </c>
      <c r="BL31">
        <v>0.84</v>
      </c>
      <c r="BM31">
        <v>0.19</v>
      </c>
      <c r="BN31">
        <v>2.2999999999999998</v>
      </c>
      <c r="BO31">
        <v>1.4</v>
      </c>
      <c r="BP31">
        <v>0.24</v>
      </c>
      <c r="BQ31">
        <v>1.93</v>
      </c>
      <c r="BR31">
        <v>1.06</v>
      </c>
      <c r="BS31">
        <v>1.56</v>
      </c>
      <c r="BT31">
        <v>2.870752</v>
      </c>
      <c r="BU31">
        <v>1.2972950000000001</v>
      </c>
      <c r="BV31">
        <v>2.2741690000000001</v>
      </c>
      <c r="BW31">
        <v>1.6277969999999999</v>
      </c>
      <c r="BX31">
        <v>0.94731100000000001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9.887E-3</v>
      </c>
      <c r="CE31">
        <v>0</v>
      </c>
      <c r="CF31">
        <v>0</v>
      </c>
      <c r="CG31">
        <v>0</v>
      </c>
      <c r="CH31">
        <v>0</v>
      </c>
      <c r="CI31">
        <v>7.3639999999999999E-3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1.712429</v>
      </c>
      <c r="CO31">
        <v>4.1513429999999998</v>
      </c>
      <c r="CP31">
        <v>4.1167550000000004</v>
      </c>
      <c r="CQ31">
        <v>3.424858</v>
      </c>
      <c r="CR31">
        <v>0.79204200000000002</v>
      </c>
      <c r="CS31">
        <v>2.7006570000000001</v>
      </c>
      <c r="CT31">
        <v>2.4667680000000001</v>
      </c>
      <c r="CU31">
        <v>0</v>
      </c>
      <c r="CV31">
        <v>1.8856869999999999</v>
      </c>
      <c r="CW31">
        <v>1.2728459999999999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74.150921000000011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364.39871599999998</v>
      </c>
      <c r="L32">
        <v>333.68280199999998</v>
      </c>
      <c r="M32">
        <v>91.188558999999998</v>
      </c>
      <c r="N32">
        <v>116.683092</v>
      </c>
      <c r="O32">
        <v>122.319536</v>
      </c>
      <c r="P32">
        <v>102.70026799999999</v>
      </c>
      <c r="Q32">
        <v>11.688124</v>
      </c>
      <c r="R32">
        <v>24.540188000000001</v>
      </c>
      <c r="S32">
        <v>14.136469999999999</v>
      </c>
      <c r="T32">
        <v>0.73899499999999996</v>
      </c>
      <c r="U32">
        <v>404.86683599999998</v>
      </c>
      <c r="V32">
        <v>13.07713</v>
      </c>
      <c r="W32">
        <v>24.668675</v>
      </c>
      <c r="X32">
        <v>108.986591</v>
      </c>
      <c r="Y32">
        <v>0</v>
      </c>
      <c r="Z32">
        <v>19.008641999999998</v>
      </c>
      <c r="AA32">
        <v>40.748764000000001</v>
      </c>
      <c r="AB32">
        <v>42.186472999999999</v>
      </c>
      <c r="AC32">
        <v>30.656970999999999</v>
      </c>
      <c r="AD32">
        <v>28.757859</v>
      </c>
      <c r="AE32">
        <v>52.115693</v>
      </c>
      <c r="AF32">
        <v>8.4235959999999999</v>
      </c>
      <c r="AG32">
        <v>41.201089000000003</v>
      </c>
      <c r="AH32">
        <v>97.790948</v>
      </c>
      <c r="AI32">
        <v>16.114346000000001</v>
      </c>
      <c r="AJ32">
        <v>0</v>
      </c>
      <c r="AK32">
        <v>57.755158999999999</v>
      </c>
      <c r="AL32">
        <v>80.886354999999995</v>
      </c>
      <c r="AM32">
        <v>16.608716999999999</v>
      </c>
      <c r="AN32">
        <v>0.823878</v>
      </c>
      <c r="AO32">
        <v>0</v>
      </c>
      <c r="AP32">
        <v>1.8577060000000001</v>
      </c>
      <c r="AQ32">
        <v>0</v>
      </c>
      <c r="AR32">
        <v>49.097971000000001</v>
      </c>
      <c r="AS32">
        <v>33.497115999999998</v>
      </c>
      <c r="AT32">
        <v>14.50201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74.302491000000003</v>
      </c>
      <c r="BA32">
        <f t="shared" si="1"/>
        <v>2440.0117659999996</v>
      </c>
      <c r="BD32">
        <v>5.85</v>
      </c>
      <c r="BE32">
        <v>1.88</v>
      </c>
      <c r="BF32">
        <v>2.93</v>
      </c>
      <c r="BG32">
        <v>1.79</v>
      </c>
      <c r="BH32">
        <v>9.02</v>
      </c>
      <c r="BI32">
        <v>0.83</v>
      </c>
      <c r="BJ32">
        <v>0.42</v>
      </c>
      <c r="BK32">
        <v>0.79</v>
      </c>
      <c r="BL32">
        <v>0.84</v>
      </c>
      <c r="BM32">
        <v>0.19</v>
      </c>
      <c r="BN32">
        <v>2.2999999999999998</v>
      </c>
      <c r="BO32">
        <v>1.4</v>
      </c>
      <c r="BP32">
        <v>0.24</v>
      </c>
      <c r="BQ32">
        <v>1.93</v>
      </c>
      <c r="BR32">
        <v>1.06</v>
      </c>
      <c r="BS32">
        <v>1.56</v>
      </c>
      <c r="BT32">
        <v>2.870752</v>
      </c>
      <c r="BU32">
        <v>1.2972950000000001</v>
      </c>
      <c r="BV32">
        <v>2.2741690000000001</v>
      </c>
      <c r="BW32">
        <v>1.7793669999999999</v>
      </c>
      <c r="BX32">
        <v>0.94731100000000001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9.887E-3</v>
      </c>
      <c r="CE32">
        <v>0</v>
      </c>
      <c r="CF32">
        <v>0</v>
      </c>
      <c r="CG32">
        <v>0</v>
      </c>
      <c r="CH32">
        <v>0</v>
      </c>
      <c r="CI32">
        <v>7.3639999999999999E-3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1.712429</v>
      </c>
      <c r="CO32">
        <v>4.1513429999999998</v>
      </c>
      <c r="CP32">
        <v>4.1167550000000004</v>
      </c>
      <c r="CQ32">
        <v>3.424858</v>
      </c>
      <c r="CR32">
        <v>0.79204200000000002</v>
      </c>
      <c r="CS32">
        <v>2.7006570000000001</v>
      </c>
      <c r="CT32">
        <v>2.4667680000000001</v>
      </c>
      <c r="CU32">
        <v>0</v>
      </c>
      <c r="CV32">
        <v>1.8856869999999999</v>
      </c>
      <c r="CW32">
        <v>1.2728459999999999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74.302491000000003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364.25608599999998</v>
      </c>
      <c r="L33">
        <v>333.68280199999998</v>
      </c>
      <c r="M33">
        <v>91.188558999999998</v>
      </c>
      <c r="N33">
        <v>116.683092</v>
      </c>
      <c r="O33">
        <v>122.319536</v>
      </c>
      <c r="P33">
        <v>102.70026799999999</v>
      </c>
      <c r="Q33">
        <v>11.686275</v>
      </c>
      <c r="R33">
        <v>24.540188000000001</v>
      </c>
      <c r="S33">
        <v>14.015207</v>
      </c>
      <c r="T33">
        <v>0.74014599999999997</v>
      </c>
      <c r="U33">
        <v>404.86683599999998</v>
      </c>
      <c r="V33">
        <v>13.07713</v>
      </c>
      <c r="W33">
        <v>24.668675</v>
      </c>
      <c r="X33">
        <v>108.986591</v>
      </c>
      <c r="Y33">
        <v>0</v>
      </c>
      <c r="Z33">
        <v>12.672428</v>
      </c>
      <c r="AA33">
        <v>40.748764000000001</v>
      </c>
      <c r="AB33">
        <v>42.186472999999999</v>
      </c>
      <c r="AC33">
        <v>30.656970999999999</v>
      </c>
      <c r="AD33">
        <v>28.757859</v>
      </c>
      <c r="AE33">
        <v>52.115693</v>
      </c>
      <c r="AF33">
        <v>8.4235959999999999</v>
      </c>
      <c r="AG33">
        <v>41.201089000000003</v>
      </c>
      <c r="AH33">
        <v>97.790948</v>
      </c>
      <c r="AI33">
        <v>16.114346000000001</v>
      </c>
      <c r="AJ33">
        <v>0</v>
      </c>
      <c r="AK33">
        <v>57.755158999999999</v>
      </c>
      <c r="AL33">
        <v>80.886354999999995</v>
      </c>
      <c r="AM33">
        <v>16.608716999999999</v>
      </c>
      <c r="AN33">
        <v>0.823878</v>
      </c>
      <c r="AO33">
        <v>0</v>
      </c>
      <c r="AP33">
        <v>1.8577060000000001</v>
      </c>
      <c r="AQ33">
        <v>0</v>
      </c>
      <c r="AR33">
        <v>49.097971000000001</v>
      </c>
      <c r="AS33">
        <v>33.497115999999998</v>
      </c>
      <c r="AT33">
        <v>14.50201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74.39547300000001</v>
      </c>
      <c r="BA33">
        <f t="shared" si="1"/>
        <v>2433.5039429999997</v>
      </c>
      <c r="BD33">
        <v>5.85</v>
      </c>
      <c r="BE33">
        <v>1.88</v>
      </c>
      <c r="BF33">
        <v>2.93</v>
      </c>
      <c r="BG33">
        <v>1.79</v>
      </c>
      <c r="BH33">
        <v>9.02</v>
      </c>
      <c r="BI33">
        <v>0.83</v>
      </c>
      <c r="BJ33">
        <v>0.42</v>
      </c>
      <c r="BK33">
        <v>0.79</v>
      </c>
      <c r="BL33">
        <v>0.84</v>
      </c>
      <c r="BM33">
        <v>0.19</v>
      </c>
      <c r="BN33">
        <v>2.2999999999999998</v>
      </c>
      <c r="BO33">
        <v>1.4</v>
      </c>
      <c r="BP33">
        <v>0.24</v>
      </c>
      <c r="BQ33">
        <v>1.93</v>
      </c>
      <c r="BR33">
        <v>1.06</v>
      </c>
      <c r="BS33">
        <v>1.56</v>
      </c>
      <c r="BT33">
        <v>2.870752</v>
      </c>
      <c r="BU33">
        <v>1.2972950000000001</v>
      </c>
      <c r="BV33">
        <v>2.2741690000000001</v>
      </c>
      <c r="BW33">
        <v>1.872349</v>
      </c>
      <c r="BX33">
        <v>0.94731100000000001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9.887E-3</v>
      </c>
      <c r="CE33">
        <v>0</v>
      </c>
      <c r="CF33">
        <v>0</v>
      </c>
      <c r="CG33">
        <v>0</v>
      </c>
      <c r="CH33">
        <v>0</v>
      </c>
      <c r="CI33">
        <v>7.3639999999999999E-3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1.712429</v>
      </c>
      <c r="CO33">
        <v>4.1513429999999998</v>
      </c>
      <c r="CP33">
        <v>4.1167550000000004</v>
      </c>
      <c r="CQ33">
        <v>3.424858</v>
      </c>
      <c r="CR33">
        <v>0.79204200000000002</v>
      </c>
      <c r="CS33">
        <v>2.7006570000000001</v>
      </c>
      <c r="CT33">
        <v>2.4667680000000001</v>
      </c>
      <c r="CU33">
        <v>0</v>
      </c>
      <c r="CV33">
        <v>1.8856869999999999</v>
      </c>
      <c r="CW33">
        <v>1.2724869999999999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74.39547300000001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364.25608599999998</v>
      </c>
      <c r="L34">
        <v>333.68280199999998</v>
      </c>
      <c r="M34">
        <v>91.188558999999998</v>
      </c>
      <c r="N34">
        <v>116.683092</v>
      </c>
      <c r="O34">
        <v>122.319536</v>
      </c>
      <c r="P34">
        <v>102.70026799999999</v>
      </c>
      <c r="Q34">
        <v>11.686275</v>
      </c>
      <c r="R34">
        <v>24.540188000000001</v>
      </c>
      <c r="S34">
        <v>14.015207</v>
      </c>
      <c r="T34">
        <v>0.74014599999999997</v>
      </c>
      <c r="U34">
        <v>404.86683599999998</v>
      </c>
      <c r="V34">
        <v>13.07713</v>
      </c>
      <c r="W34">
        <v>24.668675</v>
      </c>
      <c r="X34">
        <v>108.986591</v>
      </c>
      <c r="Y34">
        <v>0</v>
      </c>
      <c r="Z34">
        <v>12.672428</v>
      </c>
      <c r="AA34">
        <v>40.748764000000001</v>
      </c>
      <c r="AB34">
        <v>42.186472999999999</v>
      </c>
      <c r="AC34">
        <v>30.656970999999999</v>
      </c>
      <c r="AD34">
        <v>28.757859</v>
      </c>
      <c r="AE34">
        <v>52.115693</v>
      </c>
      <c r="AF34">
        <v>8.4235959999999999</v>
      </c>
      <c r="AG34">
        <v>41.201089000000003</v>
      </c>
      <c r="AH34">
        <v>97.790948</v>
      </c>
      <c r="AI34">
        <v>16.114346000000001</v>
      </c>
      <c r="AJ34">
        <v>0</v>
      </c>
      <c r="AK34">
        <v>57.755158999999999</v>
      </c>
      <c r="AL34">
        <v>80.886354999999995</v>
      </c>
      <c r="AM34">
        <v>16.608716999999999</v>
      </c>
      <c r="AN34">
        <v>0.823878</v>
      </c>
      <c r="AO34">
        <v>0</v>
      </c>
      <c r="AP34">
        <v>1.8577060000000001</v>
      </c>
      <c r="AQ34">
        <v>0</v>
      </c>
      <c r="AR34">
        <v>49.097971000000001</v>
      </c>
      <c r="AS34">
        <v>33.497115999999998</v>
      </c>
      <c r="AT34">
        <v>14.50201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74.40158000000001</v>
      </c>
      <c r="BA34">
        <f t="shared" si="1"/>
        <v>2433.5100499999999</v>
      </c>
      <c r="BD34">
        <v>5.85</v>
      </c>
      <c r="BE34">
        <v>1.88</v>
      </c>
      <c r="BF34">
        <v>2.93</v>
      </c>
      <c r="BG34">
        <v>1.79</v>
      </c>
      <c r="BH34">
        <v>9.02</v>
      </c>
      <c r="BI34">
        <v>0.83</v>
      </c>
      <c r="BJ34">
        <v>0.42</v>
      </c>
      <c r="BK34">
        <v>0.79</v>
      </c>
      <c r="BL34">
        <v>0.84</v>
      </c>
      <c r="BM34">
        <v>0.19</v>
      </c>
      <c r="BN34">
        <v>2.2999999999999998</v>
      </c>
      <c r="BO34">
        <v>1.4</v>
      </c>
      <c r="BP34">
        <v>0.24</v>
      </c>
      <c r="BQ34">
        <v>1.93</v>
      </c>
      <c r="BR34">
        <v>1.06</v>
      </c>
      <c r="BS34">
        <v>1.56</v>
      </c>
      <c r="BT34">
        <v>2.870752</v>
      </c>
      <c r="BU34">
        <v>1.2972950000000001</v>
      </c>
      <c r="BV34">
        <v>2.2741690000000001</v>
      </c>
      <c r="BW34">
        <v>1.8784559999999999</v>
      </c>
      <c r="BX34">
        <v>0.94731100000000001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9.887E-3</v>
      </c>
      <c r="CE34">
        <v>0</v>
      </c>
      <c r="CF34">
        <v>0</v>
      </c>
      <c r="CG34">
        <v>0</v>
      </c>
      <c r="CH34">
        <v>0</v>
      </c>
      <c r="CI34">
        <v>7.3639999999999999E-3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1.712429</v>
      </c>
      <c r="CO34">
        <v>4.1513429999999998</v>
      </c>
      <c r="CP34">
        <v>4.1167550000000004</v>
      </c>
      <c r="CQ34">
        <v>3.424858</v>
      </c>
      <c r="CR34">
        <v>0.79204200000000002</v>
      </c>
      <c r="CS34">
        <v>2.7006570000000001</v>
      </c>
      <c r="CT34">
        <v>2.4667680000000001</v>
      </c>
      <c r="CU34">
        <v>0</v>
      </c>
      <c r="CV34">
        <v>1.8856869999999999</v>
      </c>
      <c r="CW34">
        <v>1.2724869999999999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74.40158000000001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364.25608599999998</v>
      </c>
      <c r="L35">
        <v>333.68280199999998</v>
      </c>
      <c r="M35">
        <v>91.188558999999998</v>
      </c>
      <c r="N35">
        <v>116.683092</v>
      </c>
      <c r="O35">
        <v>122.319536</v>
      </c>
      <c r="P35">
        <v>102.70026799999999</v>
      </c>
      <c r="Q35">
        <v>11.678595</v>
      </c>
      <c r="R35">
        <v>22.168386000000002</v>
      </c>
      <c r="S35">
        <v>14.015207</v>
      </c>
      <c r="T35">
        <v>0.74014599999999997</v>
      </c>
      <c r="U35">
        <v>404.86683599999998</v>
      </c>
      <c r="V35">
        <v>7.5097160000000001</v>
      </c>
      <c r="W35">
        <v>16.280138999999998</v>
      </c>
      <c r="X35">
        <v>74.898093000000003</v>
      </c>
      <c r="Y35">
        <v>0</v>
      </c>
      <c r="Z35">
        <v>12.672428</v>
      </c>
      <c r="AA35">
        <v>40.748764000000001</v>
      </c>
      <c r="AB35">
        <v>42.186472999999999</v>
      </c>
      <c r="AC35">
        <v>30.656970999999999</v>
      </c>
      <c r="AD35">
        <v>28.757859</v>
      </c>
      <c r="AE35">
        <v>52.115693</v>
      </c>
      <c r="AF35">
        <v>8.4235959999999999</v>
      </c>
      <c r="AG35">
        <v>41.201089000000003</v>
      </c>
      <c r="AH35">
        <v>97.790948</v>
      </c>
      <c r="AI35">
        <v>16.114346000000001</v>
      </c>
      <c r="AJ35">
        <v>0</v>
      </c>
      <c r="AK35">
        <v>57.755158999999999</v>
      </c>
      <c r="AL35">
        <v>80.886354999999995</v>
      </c>
      <c r="AM35">
        <v>16.608716999999999</v>
      </c>
      <c r="AN35">
        <v>0.823878</v>
      </c>
      <c r="AO35">
        <v>0</v>
      </c>
      <c r="AP35">
        <v>1.733859</v>
      </c>
      <c r="AQ35">
        <v>0</v>
      </c>
      <c r="AR35">
        <v>49.097971000000001</v>
      </c>
      <c r="AS35">
        <v>33.497115999999998</v>
      </c>
      <c r="AT35">
        <v>14.50201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74.361580000000004</v>
      </c>
      <c r="BA35">
        <f t="shared" si="1"/>
        <v>2382.9222730000001</v>
      </c>
      <c r="BD35">
        <v>5.85</v>
      </c>
      <c r="BE35">
        <v>1.88</v>
      </c>
      <c r="BF35">
        <v>2.89</v>
      </c>
      <c r="BG35">
        <v>1.79</v>
      </c>
      <c r="BH35">
        <v>9.02</v>
      </c>
      <c r="BI35">
        <v>0.83</v>
      </c>
      <c r="BJ35">
        <v>0.42</v>
      </c>
      <c r="BK35">
        <v>0.79</v>
      </c>
      <c r="BL35">
        <v>0.84</v>
      </c>
      <c r="BM35">
        <v>0.19</v>
      </c>
      <c r="BN35">
        <v>2.2999999999999998</v>
      </c>
      <c r="BO35">
        <v>1.4</v>
      </c>
      <c r="BP35">
        <v>0.24</v>
      </c>
      <c r="BQ35">
        <v>1.93</v>
      </c>
      <c r="BR35">
        <v>1.06</v>
      </c>
      <c r="BS35">
        <v>1.56</v>
      </c>
      <c r="BT35">
        <v>2.870752</v>
      </c>
      <c r="BU35">
        <v>1.2972950000000001</v>
      </c>
      <c r="BV35">
        <v>2.2741690000000001</v>
      </c>
      <c r="BW35">
        <v>1.8784559999999999</v>
      </c>
      <c r="BX35">
        <v>0.94731100000000001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9.887E-3</v>
      </c>
      <c r="CE35">
        <v>0</v>
      </c>
      <c r="CF35">
        <v>0</v>
      </c>
      <c r="CG35">
        <v>0</v>
      </c>
      <c r="CH35">
        <v>0</v>
      </c>
      <c r="CI35">
        <v>7.3639999999999999E-3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1.712429</v>
      </c>
      <c r="CO35">
        <v>4.1513429999999998</v>
      </c>
      <c r="CP35">
        <v>4.1167550000000004</v>
      </c>
      <c r="CQ35">
        <v>3.424858</v>
      </c>
      <c r="CR35">
        <v>0.79204200000000002</v>
      </c>
      <c r="CS35">
        <v>2.7006570000000001</v>
      </c>
      <c r="CT35">
        <v>2.4667680000000001</v>
      </c>
      <c r="CU35">
        <v>0</v>
      </c>
      <c r="CV35">
        <v>1.8856869999999999</v>
      </c>
      <c r="CW35">
        <v>1.2724869999999999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74.361580000000004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364.25608599999998</v>
      </c>
      <c r="L36">
        <v>333.68280199999998</v>
      </c>
      <c r="M36">
        <v>91.188558999999998</v>
      </c>
      <c r="N36">
        <v>116.683092</v>
      </c>
      <c r="O36">
        <v>122.319536</v>
      </c>
      <c r="P36">
        <v>102.70026799999999</v>
      </c>
      <c r="Q36">
        <v>11.678595</v>
      </c>
      <c r="R36">
        <v>22.168386000000002</v>
      </c>
      <c r="S36">
        <v>14.015207</v>
      </c>
      <c r="T36">
        <v>0.74014599999999997</v>
      </c>
      <c r="U36">
        <v>404.86683599999998</v>
      </c>
      <c r="V36">
        <v>7.5097160000000001</v>
      </c>
      <c r="W36">
        <v>16.280138999999998</v>
      </c>
      <c r="X36">
        <v>74.898093000000003</v>
      </c>
      <c r="Y36">
        <v>0</v>
      </c>
      <c r="Z36">
        <v>12.672428</v>
      </c>
      <c r="AA36">
        <v>40.748764000000001</v>
      </c>
      <c r="AB36">
        <v>42.186472999999999</v>
      </c>
      <c r="AC36">
        <v>30.656970999999999</v>
      </c>
      <c r="AD36">
        <v>28.757859</v>
      </c>
      <c r="AE36">
        <v>52.115693</v>
      </c>
      <c r="AF36">
        <v>8.4235959999999999</v>
      </c>
      <c r="AG36">
        <v>41.201089000000003</v>
      </c>
      <c r="AH36">
        <v>97.790948</v>
      </c>
      <c r="AI36">
        <v>16.114346000000001</v>
      </c>
      <c r="AJ36">
        <v>0</v>
      </c>
      <c r="AK36">
        <v>57.755158999999999</v>
      </c>
      <c r="AL36">
        <v>80.886354999999995</v>
      </c>
      <c r="AM36">
        <v>16.608716999999999</v>
      </c>
      <c r="AN36">
        <v>0.823878</v>
      </c>
      <c r="AO36">
        <v>0</v>
      </c>
      <c r="AP36">
        <v>1.733859</v>
      </c>
      <c r="AQ36">
        <v>0</v>
      </c>
      <c r="AR36">
        <v>49.097971000000001</v>
      </c>
      <c r="AS36">
        <v>33.497115999999998</v>
      </c>
      <c r="AT36">
        <v>14.50201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74.361580000000004</v>
      </c>
      <c r="BA36">
        <f t="shared" si="1"/>
        <v>2382.9222730000001</v>
      </c>
      <c r="BD36">
        <v>5.85</v>
      </c>
      <c r="BE36">
        <v>1.88</v>
      </c>
      <c r="BF36">
        <v>2.89</v>
      </c>
      <c r="BG36">
        <v>1.79</v>
      </c>
      <c r="BH36">
        <v>9.02</v>
      </c>
      <c r="BI36">
        <v>0.83</v>
      </c>
      <c r="BJ36">
        <v>0.42</v>
      </c>
      <c r="BK36">
        <v>0.79</v>
      </c>
      <c r="BL36">
        <v>0.84</v>
      </c>
      <c r="BM36">
        <v>0.19</v>
      </c>
      <c r="BN36">
        <v>2.2999999999999998</v>
      </c>
      <c r="BO36">
        <v>1.4</v>
      </c>
      <c r="BP36">
        <v>0.24</v>
      </c>
      <c r="BQ36">
        <v>1.93</v>
      </c>
      <c r="BR36">
        <v>1.06</v>
      </c>
      <c r="BS36">
        <v>1.56</v>
      </c>
      <c r="BT36">
        <v>2.870752</v>
      </c>
      <c r="BU36">
        <v>1.2972950000000001</v>
      </c>
      <c r="BV36">
        <v>2.2741690000000001</v>
      </c>
      <c r="BW36">
        <v>1.8784559999999999</v>
      </c>
      <c r="BX36">
        <v>0.94731100000000001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9.887E-3</v>
      </c>
      <c r="CE36">
        <v>0</v>
      </c>
      <c r="CF36">
        <v>0</v>
      </c>
      <c r="CG36">
        <v>0</v>
      </c>
      <c r="CH36">
        <v>0</v>
      </c>
      <c r="CI36">
        <v>7.3639999999999999E-3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1.712429</v>
      </c>
      <c r="CO36">
        <v>4.1513429999999998</v>
      </c>
      <c r="CP36">
        <v>4.1167550000000004</v>
      </c>
      <c r="CQ36">
        <v>3.424858</v>
      </c>
      <c r="CR36">
        <v>0.79204200000000002</v>
      </c>
      <c r="CS36">
        <v>2.7006570000000001</v>
      </c>
      <c r="CT36">
        <v>2.4667680000000001</v>
      </c>
      <c r="CU36">
        <v>0</v>
      </c>
      <c r="CV36">
        <v>1.8856869999999999</v>
      </c>
      <c r="CW36">
        <v>1.2724869999999999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74.361580000000004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364.25608599999998</v>
      </c>
      <c r="L37">
        <v>333.68280199999998</v>
      </c>
      <c r="M37">
        <v>77.312039999999996</v>
      </c>
      <c r="N37">
        <v>116.683092</v>
      </c>
      <c r="O37">
        <v>122.319536</v>
      </c>
      <c r="P37">
        <v>102.70026799999999</v>
      </c>
      <c r="Q37">
        <v>11.678595</v>
      </c>
      <c r="R37">
        <v>22.170453999999999</v>
      </c>
      <c r="S37">
        <v>14.015207</v>
      </c>
      <c r="T37">
        <v>0.74014599999999997</v>
      </c>
      <c r="U37">
        <v>404.86683599999998</v>
      </c>
      <c r="V37">
        <v>7.5097160000000001</v>
      </c>
      <c r="W37">
        <v>16.280138999999998</v>
      </c>
      <c r="X37">
        <v>74.898093000000003</v>
      </c>
      <c r="Y37">
        <v>0</v>
      </c>
      <c r="Z37">
        <v>12.672428</v>
      </c>
      <c r="AA37">
        <v>40.748764000000001</v>
      </c>
      <c r="AB37">
        <v>42.186472999999999</v>
      </c>
      <c r="AC37">
        <v>30.656970999999999</v>
      </c>
      <c r="AD37">
        <v>28.757859</v>
      </c>
      <c r="AE37">
        <v>52.115693</v>
      </c>
      <c r="AF37">
        <v>8.4235959999999999</v>
      </c>
      <c r="AG37">
        <v>41.201089000000003</v>
      </c>
      <c r="AH37">
        <v>97.790948</v>
      </c>
      <c r="AI37">
        <v>16.114346000000001</v>
      </c>
      <c r="AJ37">
        <v>0</v>
      </c>
      <c r="AK37">
        <v>57.755158999999999</v>
      </c>
      <c r="AL37">
        <v>80.886354999999995</v>
      </c>
      <c r="AM37">
        <v>16.608716999999999</v>
      </c>
      <c r="AN37">
        <v>0.823878</v>
      </c>
      <c r="AO37">
        <v>0</v>
      </c>
      <c r="AP37">
        <v>1.733859</v>
      </c>
      <c r="AQ37">
        <v>0</v>
      </c>
      <c r="AR37">
        <v>49.097971000000001</v>
      </c>
      <c r="AS37">
        <v>33.497115999999998</v>
      </c>
      <c r="AT37">
        <v>14.50201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74.361580000000004</v>
      </c>
      <c r="BA37">
        <f t="shared" si="1"/>
        <v>2369.0478220000005</v>
      </c>
      <c r="BD37">
        <v>5.85</v>
      </c>
      <c r="BE37">
        <v>1.88</v>
      </c>
      <c r="BF37">
        <v>2.89</v>
      </c>
      <c r="BG37">
        <v>1.79</v>
      </c>
      <c r="BH37">
        <v>9.02</v>
      </c>
      <c r="BI37">
        <v>0.83</v>
      </c>
      <c r="BJ37">
        <v>0.42</v>
      </c>
      <c r="BK37">
        <v>0.79</v>
      </c>
      <c r="BL37">
        <v>0.84</v>
      </c>
      <c r="BM37">
        <v>0.19</v>
      </c>
      <c r="BN37">
        <v>2.2999999999999998</v>
      </c>
      <c r="BO37">
        <v>1.4</v>
      </c>
      <c r="BP37">
        <v>0.24</v>
      </c>
      <c r="BQ37">
        <v>1.93</v>
      </c>
      <c r="BR37">
        <v>1.06</v>
      </c>
      <c r="BS37">
        <v>1.56</v>
      </c>
      <c r="BT37">
        <v>2.870752</v>
      </c>
      <c r="BU37">
        <v>1.2972950000000001</v>
      </c>
      <c r="BV37">
        <v>2.2741690000000001</v>
      </c>
      <c r="BW37">
        <v>1.8784559999999999</v>
      </c>
      <c r="BX37">
        <v>0.94731100000000001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9.887E-3</v>
      </c>
      <c r="CE37">
        <v>0</v>
      </c>
      <c r="CF37">
        <v>0</v>
      </c>
      <c r="CG37">
        <v>0</v>
      </c>
      <c r="CH37">
        <v>0</v>
      </c>
      <c r="CI37">
        <v>7.3639999999999999E-3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1.712429</v>
      </c>
      <c r="CO37">
        <v>4.1513429999999998</v>
      </c>
      <c r="CP37">
        <v>4.1167550000000004</v>
      </c>
      <c r="CQ37">
        <v>3.424858</v>
      </c>
      <c r="CR37">
        <v>0.79204200000000002</v>
      </c>
      <c r="CS37">
        <v>2.7006570000000001</v>
      </c>
      <c r="CT37">
        <v>2.4667680000000001</v>
      </c>
      <c r="CU37">
        <v>0</v>
      </c>
      <c r="CV37">
        <v>1.8856869999999999</v>
      </c>
      <c r="CW37">
        <v>1.2724869999999999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74.361580000000004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364.25608599999998</v>
      </c>
      <c r="L38">
        <v>333.68280199999998</v>
      </c>
      <c r="M38">
        <v>77.312039999999996</v>
      </c>
      <c r="N38">
        <v>116.683092</v>
      </c>
      <c r="O38">
        <v>122.319536</v>
      </c>
      <c r="P38">
        <v>102.70026799999999</v>
      </c>
      <c r="Q38">
        <v>11.678595</v>
      </c>
      <c r="R38">
        <v>22.170453999999999</v>
      </c>
      <c r="S38">
        <v>14.015207</v>
      </c>
      <c r="T38">
        <v>0.74014599999999997</v>
      </c>
      <c r="U38">
        <v>404.86683599999998</v>
      </c>
      <c r="V38">
        <v>7.5097160000000001</v>
      </c>
      <c r="W38">
        <v>16.280138999999998</v>
      </c>
      <c r="X38">
        <v>74.898093000000003</v>
      </c>
      <c r="Y38">
        <v>0</v>
      </c>
      <c r="Z38">
        <v>12.672428</v>
      </c>
      <c r="AA38">
        <v>40.748764000000001</v>
      </c>
      <c r="AB38">
        <v>42.186472999999999</v>
      </c>
      <c r="AC38">
        <v>30.656970999999999</v>
      </c>
      <c r="AD38">
        <v>28.757859</v>
      </c>
      <c r="AE38">
        <v>52.115693</v>
      </c>
      <c r="AF38">
        <v>8.4235959999999999</v>
      </c>
      <c r="AG38">
        <v>41.201089000000003</v>
      </c>
      <c r="AH38">
        <v>97.790948</v>
      </c>
      <c r="AI38">
        <v>16.114346000000001</v>
      </c>
      <c r="AJ38">
        <v>0</v>
      </c>
      <c r="AK38">
        <v>57.755158999999999</v>
      </c>
      <c r="AL38">
        <v>80.886354999999995</v>
      </c>
      <c r="AM38">
        <v>16.608716999999999</v>
      </c>
      <c r="AN38">
        <v>0.823878</v>
      </c>
      <c r="AO38">
        <v>0</v>
      </c>
      <c r="AP38">
        <v>1.733859</v>
      </c>
      <c r="AQ38">
        <v>0</v>
      </c>
      <c r="AR38">
        <v>49.097971000000001</v>
      </c>
      <c r="AS38">
        <v>33.497115999999998</v>
      </c>
      <c r="AT38">
        <v>14.50201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74.361580000000004</v>
      </c>
      <c r="BA38">
        <f t="shared" si="1"/>
        <v>2369.0478220000005</v>
      </c>
      <c r="BD38">
        <v>5.85</v>
      </c>
      <c r="BE38">
        <v>1.88</v>
      </c>
      <c r="BF38">
        <v>2.89</v>
      </c>
      <c r="BG38">
        <v>1.79</v>
      </c>
      <c r="BH38">
        <v>9.02</v>
      </c>
      <c r="BI38">
        <v>0.83</v>
      </c>
      <c r="BJ38">
        <v>0.42</v>
      </c>
      <c r="BK38">
        <v>0.79</v>
      </c>
      <c r="BL38">
        <v>0.84</v>
      </c>
      <c r="BM38">
        <v>0.19</v>
      </c>
      <c r="BN38">
        <v>2.2999999999999998</v>
      </c>
      <c r="BO38">
        <v>1.4</v>
      </c>
      <c r="BP38">
        <v>0.24</v>
      </c>
      <c r="BQ38">
        <v>1.93</v>
      </c>
      <c r="BR38">
        <v>1.06</v>
      </c>
      <c r="BS38">
        <v>1.56</v>
      </c>
      <c r="BT38">
        <v>2.870752</v>
      </c>
      <c r="BU38">
        <v>1.2972950000000001</v>
      </c>
      <c r="BV38">
        <v>2.2741690000000001</v>
      </c>
      <c r="BW38">
        <v>1.8784559999999999</v>
      </c>
      <c r="BX38">
        <v>0.94731100000000001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9.887E-3</v>
      </c>
      <c r="CE38">
        <v>0</v>
      </c>
      <c r="CF38">
        <v>0</v>
      </c>
      <c r="CG38">
        <v>0</v>
      </c>
      <c r="CH38">
        <v>0</v>
      </c>
      <c r="CI38">
        <v>7.3639999999999999E-3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1.712429</v>
      </c>
      <c r="CO38">
        <v>4.1513429999999998</v>
      </c>
      <c r="CP38">
        <v>4.1167550000000004</v>
      </c>
      <c r="CQ38">
        <v>3.424858</v>
      </c>
      <c r="CR38">
        <v>0.79204200000000002</v>
      </c>
      <c r="CS38">
        <v>2.7006570000000001</v>
      </c>
      <c r="CT38">
        <v>2.4667680000000001</v>
      </c>
      <c r="CU38">
        <v>0</v>
      </c>
      <c r="CV38">
        <v>1.8856869999999999</v>
      </c>
      <c r="CW38">
        <v>1.2822340000000001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74.361580000000004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364.38099699999998</v>
      </c>
      <c r="L39">
        <v>327.882002</v>
      </c>
      <c r="M39">
        <v>77.312039999999996</v>
      </c>
      <c r="N39">
        <v>116.683092</v>
      </c>
      <c r="O39">
        <v>122.319536</v>
      </c>
      <c r="P39">
        <v>102.70026799999999</v>
      </c>
      <c r="Q39">
        <v>11.67876</v>
      </c>
      <c r="R39">
        <v>22.458942</v>
      </c>
      <c r="S39">
        <v>14.015207</v>
      </c>
      <c r="T39">
        <v>0.74014599999999997</v>
      </c>
      <c r="U39">
        <v>404.86683599999998</v>
      </c>
      <c r="V39">
        <v>7.5097160000000001</v>
      </c>
      <c r="W39">
        <v>16.280138999999998</v>
      </c>
      <c r="X39">
        <v>110.467438</v>
      </c>
      <c r="Y39">
        <v>0</v>
      </c>
      <c r="Z39">
        <v>12.672428</v>
      </c>
      <c r="AA39">
        <v>40.748764000000001</v>
      </c>
      <c r="AB39">
        <v>42.186472999999999</v>
      </c>
      <c r="AC39">
        <v>30.656970999999999</v>
      </c>
      <c r="AD39">
        <v>28.757859</v>
      </c>
      <c r="AE39">
        <v>52.115693</v>
      </c>
      <c r="AF39">
        <v>8.4235959999999999</v>
      </c>
      <c r="AG39">
        <v>41.201089000000003</v>
      </c>
      <c r="AH39">
        <v>97.790948</v>
      </c>
      <c r="AI39">
        <v>16.114346000000001</v>
      </c>
      <c r="AJ39">
        <v>0</v>
      </c>
      <c r="AK39">
        <v>57.755158999999999</v>
      </c>
      <c r="AL39">
        <v>80.886354999999995</v>
      </c>
      <c r="AM39">
        <v>16.608716999999999</v>
      </c>
      <c r="AN39">
        <v>0.823878</v>
      </c>
      <c r="AO39">
        <v>0</v>
      </c>
      <c r="AP39">
        <v>1.733859</v>
      </c>
      <c r="AQ39">
        <v>0</v>
      </c>
      <c r="AR39">
        <v>49.097971000000001</v>
      </c>
      <c r="AS39">
        <v>34.469028999999999</v>
      </c>
      <c r="AT39">
        <v>14.50201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74.214162999999999</v>
      </c>
      <c r="BA39">
        <f t="shared" si="1"/>
        <v>2400.054427</v>
      </c>
      <c r="BD39">
        <v>5.85</v>
      </c>
      <c r="BE39">
        <v>1.88</v>
      </c>
      <c r="BF39">
        <v>2.89</v>
      </c>
      <c r="BG39">
        <v>1.79</v>
      </c>
      <c r="BH39">
        <v>9.02</v>
      </c>
      <c r="BI39">
        <v>0.83</v>
      </c>
      <c r="BJ39">
        <v>0.42</v>
      </c>
      <c r="BK39">
        <v>0.79</v>
      </c>
      <c r="BL39">
        <v>0.84</v>
      </c>
      <c r="BM39">
        <v>0.19</v>
      </c>
      <c r="BN39">
        <v>2.2999999999999998</v>
      </c>
      <c r="BO39">
        <v>1.4</v>
      </c>
      <c r="BP39">
        <v>0.24</v>
      </c>
      <c r="BQ39">
        <v>1.93</v>
      </c>
      <c r="BR39">
        <v>1.06</v>
      </c>
      <c r="BS39">
        <v>1.56</v>
      </c>
      <c r="BT39">
        <v>2.7233350000000001</v>
      </c>
      <c r="BU39">
        <v>1.2972950000000001</v>
      </c>
      <c r="BV39">
        <v>2.2741690000000001</v>
      </c>
      <c r="BW39">
        <v>1.8784559999999999</v>
      </c>
      <c r="BX39">
        <v>0.94731100000000001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9.887E-3</v>
      </c>
      <c r="CE39">
        <v>0</v>
      </c>
      <c r="CF39">
        <v>0</v>
      </c>
      <c r="CG39">
        <v>0</v>
      </c>
      <c r="CH39">
        <v>0</v>
      </c>
      <c r="CI39">
        <v>7.3639999999999999E-3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1.712429</v>
      </c>
      <c r="CO39">
        <v>4.1513429999999998</v>
      </c>
      <c r="CP39">
        <v>4.1167550000000004</v>
      </c>
      <c r="CQ39">
        <v>3.424858</v>
      </c>
      <c r="CR39">
        <v>0.79204200000000002</v>
      </c>
      <c r="CS39">
        <v>2.7006570000000001</v>
      </c>
      <c r="CT39">
        <v>2.4667680000000001</v>
      </c>
      <c r="CU39">
        <v>0</v>
      </c>
      <c r="CV39">
        <v>1.8856869999999999</v>
      </c>
      <c r="CW39">
        <v>1.2822340000000001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74.214162999999999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364.36438700000002</v>
      </c>
      <c r="L40">
        <v>327.882002</v>
      </c>
      <c r="M40">
        <v>77.312039999999996</v>
      </c>
      <c r="N40">
        <v>116.683092</v>
      </c>
      <c r="O40">
        <v>122.319536</v>
      </c>
      <c r="P40">
        <v>102.70026799999999</v>
      </c>
      <c r="Q40">
        <v>11.67876</v>
      </c>
      <c r="R40">
        <v>22.458942</v>
      </c>
      <c r="S40">
        <v>14.015207</v>
      </c>
      <c r="T40">
        <v>0.74014599999999997</v>
      </c>
      <c r="U40">
        <v>404.86683599999998</v>
      </c>
      <c r="V40">
        <v>7.5097160000000001</v>
      </c>
      <c r="W40">
        <v>16.280138999999998</v>
      </c>
      <c r="X40">
        <v>110.467438</v>
      </c>
      <c r="Y40">
        <v>0</v>
      </c>
      <c r="Z40">
        <v>12.672428</v>
      </c>
      <c r="AA40">
        <v>40.748764000000001</v>
      </c>
      <c r="AB40">
        <v>42.186472999999999</v>
      </c>
      <c r="AC40">
        <v>30.656970999999999</v>
      </c>
      <c r="AD40">
        <v>28.757859</v>
      </c>
      <c r="AE40">
        <v>52.115693</v>
      </c>
      <c r="AF40">
        <v>8.4235959999999999</v>
      </c>
      <c r="AG40">
        <v>41.201089000000003</v>
      </c>
      <c r="AH40">
        <v>97.790948</v>
      </c>
      <c r="AI40">
        <v>16.114346000000001</v>
      </c>
      <c r="AJ40">
        <v>0</v>
      </c>
      <c r="AK40">
        <v>57.755158999999999</v>
      </c>
      <c r="AL40">
        <v>80.886354999999995</v>
      </c>
      <c r="AM40">
        <v>16.608716999999999</v>
      </c>
      <c r="AN40">
        <v>0.823878</v>
      </c>
      <c r="AO40">
        <v>0</v>
      </c>
      <c r="AP40">
        <v>1.733859</v>
      </c>
      <c r="AQ40">
        <v>0</v>
      </c>
      <c r="AR40">
        <v>51.232666000000002</v>
      </c>
      <c r="AS40">
        <v>34.469028999999999</v>
      </c>
      <c r="AT40">
        <v>14.50201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74.064175000000006</v>
      </c>
      <c r="BA40">
        <f t="shared" si="1"/>
        <v>2402.0225239999995</v>
      </c>
      <c r="BD40">
        <v>5.85</v>
      </c>
      <c r="BE40">
        <v>1.88</v>
      </c>
      <c r="BF40">
        <v>2.89</v>
      </c>
      <c r="BG40">
        <v>1.79</v>
      </c>
      <c r="BH40">
        <v>9.02</v>
      </c>
      <c r="BI40">
        <v>0.83</v>
      </c>
      <c r="BJ40">
        <v>0.42</v>
      </c>
      <c r="BK40">
        <v>0.79</v>
      </c>
      <c r="BL40">
        <v>0.84</v>
      </c>
      <c r="BM40">
        <v>0.19</v>
      </c>
      <c r="BN40">
        <v>2.2999999999999998</v>
      </c>
      <c r="BO40">
        <v>1.4</v>
      </c>
      <c r="BP40">
        <v>0.24</v>
      </c>
      <c r="BQ40">
        <v>1.93</v>
      </c>
      <c r="BR40">
        <v>1.06</v>
      </c>
      <c r="BS40">
        <v>1.56</v>
      </c>
      <c r="BT40">
        <v>2.5733470000000001</v>
      </c>
      <c r="BU40">
        <v>1.2972950000000001</v>
      </c>
      <c r="BV40">
        <v>2.2741690000000001</v>
      </c>
      <c r="BW40">
        <v>1.8784559999999999</v>
      </c>
      <c r="BX40">
        <v>0.94731100000000001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9.887E-3</v>
      </c>
      <c r="CE40">
        <v>0</v>
      </c>
      <c r="CF40">
        <v>0</v>
      </c>
      <c r="CG40">
        <v>0</v>
      </c>
      <c r="CH40">
        <v>0</v>
      </c>
      <c r="CI40">
        <v>7.3639999999999999E-3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1.712429</v>
      </c>
      <c r="CO40">
        <v>4.1513429999999998</v>
      </c>
      <c r="CP40">
        <v>4.1167550000000004</v>
      </c>
      <c r="CQ40">
        <v>3.424858</v>
      </c>
      <c r="CR40">
        <v>0.79204200000000002</v>
      </c>
      <c r="CS40">
        <v>2.7006570000000001</v>
      </c>
      <c r="CT40">
        <v>2.4667680000000001</v>
      </c>
      <c r="CU40">
        <v>0</v>
      </c>
      <c r="CV40">
        <v>1.8856869999999999</v>
      </c>
      <c r="CW40">
        <v>1.2822340000000001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74.064175000000006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364.52275800000001</v>
      </c>
      <c r="L41">
        <v>364.62040200000001</v>
      </c>
      <c r="M41">
        <v>77.312039999999996</v>
      </c>
      <c r="N41">
        <v>116.683092</v>
      </c>
      <c r="O41">
        <v>122.319536</v>
      </c>
      <c r="P41">
        <v>102.70026799999999</v>
      </c>
      <c r="Q41">
        <v>11.680731</v>
      </c>
      <c r="R41">
        <v>25.245951999999999</v>
      </c>
      <c r="S41">
        <v>14.136469999999999</v>
      </c>
      <c r="T41">
        <v>0.74048199999999997</v>
      </c>
      <c r="U41">
        <v>404.86683599999998</v>
      </c>
      <c r="V41">
        <v>13.658564</v>
      </c>
      <c r="W41">
        <v>24.668675</v>
      </c>
      <c r="X41">
        <v>142.61810600000001</v>
      </c>
      <c r="Y41">
        <v>0</v>
      </c>
      <c r="Z41">
        <v>12.672428</v>
      </c>
      <c r="AA41">
        <v>40.748764000000001</v>
      </c>
      <c r="AB41">
        <v>42.186472999999999</v>
      </c>
      <c r="AC41">
        <v>30.656970999999999</v>
      </c>
      <c r="AD41">
        <v>28.757859</v>
      </c>
      <c r="AE41">
        <v>52.115693</v>
      </c>
      <c r="AF41">
        <v>8.4235959999999999</v>
      </c>
      <c r="AG41">
        <v>41.201089000000003</v>
      </c>
      <c r="AH41">
        <v>97.790948</v>
      </c>
      <c r="AI41">
        <v>16.114346000000001</v>
      </c>
      <c r="AJ41">
        <v>0</v>
      </c>
      <c r="AK41">
        <v>57.755158999999999</v>
      </c>
      <c r="AL41">
        <v>80.886354999999995</v>
      </c>
      <c r="AM41">
        <v>16.608716999999999</v>
      </c>
      <c r="AN41">
        <v>0.823878</v>
      </c>
      <c r="AO41">
        <v>0</v>
      </c>
      <c r="AP41">
        <v>1.733859</v>
      </c>
      <c r="AQ41">
        <v>0</v>
      </c>
      <c r="AR41">
        <v>51.232666000000002</v>
      </c>
      <c r="AS41">
        <v>33.497115999999998</v>
      </c>
      <c r="AT41">
        <v>14.50201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74.064175000000006</v>
      </c>
      <c r="BA41">
        <f t="shared" si="1"/>
        <v>2487.5460139999996</v>
      </c>
      <c r="BD41">
        <v>5.85</v>
      </c>
      <c r="BE41">
        <v>1.88</v>
      </c>
      <c r="BF41">
        <v>2.89</v>
      </c>
      <c r="BG41">
        <v>1.79</v>
      </c>
      <c r="BH41">
        <v>9.02</v>
      </c>
      <c r="BI41">
        <v>0.83</v>
      </c>
      <c r="BJ41">
        <v>0.42</v>
      </c>
      <c r="BK41">
        <v>0.79</v>
      </c>
      <c r="BL41">
        <v>0.84</v>
      </c>
      <c r="BM41">
        <v>0.19</v>
      </c>
      <c r="BN41">
        <v>2.2999999999999998</v>
      </c>
      <c r="BO41">
        <v>1.4</v>
      </c>
      <c r="BP41">
        <v>0.24</v>
      </c>
      <c r="BQ41">
        <v>1.93</v>
      </c>
      <c r="BR41">
        <v>1.06</v>
      </c>
      <c r="BS41">
        <v>1.56</v>
      </c>
      <c r="BT41">
        <v>2.5733470000000001</v>
      </c>
      <c r="BU41">
        <v>1.2972950000000001</v>
      </c>
      <c r="BV41">
        <v>2.2741690000000001</v>
      </c>
      <c r="BW41">
        <v>1.8784559999999999</v>
      </c>
      <c r="BX41">
        <v>0.94731100000000001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9.887E-3</v>
      </c>
      <c r="CE41">
        <v>0</v>
      </c>
      <c r="CF41">
        <v>0</v>
      </c>
      <c r="CG41">
        <v>0</v>
      </c>
      <c r="CH41">
        <v>0</v>
      </c>
      <c r="CI41">
        <v>7.3639999999999999E-3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1.712429</v>
      </c>
      <c r="CO41">
        <v>4.1513429999999998</v>
      </c>
      <c r="CP41">
        <v>4.1167550000000004</v>
      </c>
      <c r="CQ41">
        <v>3.424858</v>
      </c>
      <c r="CR41">
        <v>0.79204200000000002</v>
      </c>
      <c r="CS41">
        <v>2.7006570000000001</v>
      </c>
      <c r="CT41">
        <v>2.4667680000000001</v>
      </c>
      <c r="CU41">
        <v>0</v>
      </c>
      <c r="CV41">
        <v>1.8856869999999999</v>
      </c>
      <c r="CW41">
        <v>1.282565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74.064175000000006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364.50626399999999</v>
      </c>
      <c r="L42">
        <v>364.62040200000001</v>
      </c>
      <c r="M42">
        <v>77.312039999999996</v>
      </c>
      <c r="N42">
        <v>116.683092</v>
      </c>
      <c r="O42">
        <v>122.319536</v>
      </c>
      <c r="P42">
        <v>102.70026799999999</v>
      </c>
      <c r="Q42">
        <v>11.680731</v>
      </c>
      <c r="R42">
        <v>25.245951999999999</v>
      </c>
      <c r="S42">
        <v>14.136469999999999</v>
      </c>
      <c r="T42">
        <v>0.74048199999999997</v>
      </c>
      <c r="U42">
        <v>404.86683599999998</v>
      </c>
      <c r="V42">
        <v>13.658564</v>
      </c>
      <c r="W42">
        <v>24.668675</v>
      </c>
      <c r="X42">
        <v>142.61810600000001</v>
      </c>
      <c r="Y42">
        <v>0</v>
      </c>
      <c r="Z42">
        <v>12.672428</v>
      </c>
      <c r="AA42">
        <v>40.748764000000001</v>
      </c>
      <c r="AB42">
        <v>42.186472999999999</v>
      </c>
      <c r="AC42">
        <v>30.656970999999999</v>
      </c>
      <c r="AD42">
        <v>28.757859</v>
      </c>
      <c r="AE42">
        <v>52.115693</v>
      </c>
      <c r="AF42">
        <v>8.4235959999999999</v>
      </c>
      <c r="AG42">
        <v>41.201089000000003</v>
      </c>
      <c r="AH42">
        <v>97.790948</v>
      </c>
      <c r="AI42">
        <v>16.114346000000001</v>
      </c>
      <c r="AJ42">
        <v>0</v>
      </c>
      <c r="AK42">
        <v>57.755158999999999</v>
      </c>
      <c r="AL42">
        <v>80.886354999999995</v>
      </c>
      <c r="AM42">
        <v>16.608716999999999</v>
      </c>
      <c r="AN42">
        <v>0.823878</v>
      </c>
      <c r="AO42">
        <v>0</v>
      </c>
      <c r="AP42">
        <v>1.733859</v>
      </c>
      <c r="AQ42">
        <v>0</v>
      </c>
      <c r="AR42">
        <v>49.097971000000001</v>
      </c>
      <c r="AS42">
        <v>33.497115999999998</v>
      </c>
      <c r="AT42">
        <v>14.50201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73.814175000000006</v>
      </c>
      <c r="BA42">
        <f t="shared" si="1"/>
        <v>2485.1448249999999</v>
      </c>
      <c r="BD42">
        <v>5.85</v>
      </c>
      <c r="BE42">
        <v>1.88</v>
      </c>
      <c r="BF42">
        <v>2.89</v>
      </c>
      <c r="BG42">
        <v>1.79</v>
      </c>
      <c r="BH42">
        <v>9.02</v>
      </c>
      <c r="BI42">
        <v>0.56999999999999995</v>
      </c>
      <c r="BJ42">
        <v>0.43</v>
      </c>
      <c r="BK42">
        <v>0.79</v>
      </c>
      <c r="BL42">
        <v>0.84</v>
      </c>
      <c r="BM42">
        <v>0.19</v>
      </c>
      <c r="BN42">
        <v>2.2999999999999998</v>
      </c>
      <c r="BO42">
        <v>1.4</v>
      </c>
      <c r="BP42">
        <v>0.24</v>
      </c>
      <c r="BQ42">
        <v>1.93</v>
      </c>
      <c r="BR42">
        <v>1.06</v>
      </c>
      <c r="BS42">
        <v>1.56</v>
      </c>
      <c r="BT42">
        <v>2.5733470000000001</v>
      </c>
      <c r="BU42">
        <v>1.2972950000000001</v>
      </c>
      <c r="BV42">
        <v>2.2741690000000001</v>
      </c>
      <c r="BW42">
        <v>1.8784559999999999</v>
      </c>
      <c r="BX42">
        <v>0.94731100000000001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9.887E-3</v>
      </c>
      <c r="CE42">
        <v>0</v>
      </c>
      <c r="CF42">
        <v>0</v>
      </c>
      <c r="CG42">
        <v>0</v>
      </c>
      <c r="CH42">
        <v>0</v>
      </c>
      <c r="CI42">
        <v>7.3639999999999999E-3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1.712429</v>
      </c>
      <c r="CO42">
        <v>4.1513429999999998</v>
      </c>
      <c r="CP42">
        <v>4.1167550000000004</v>
      </c>
      <c r="CQ42">
        <v>3.424858</v>
      </c>
      <c r="CR42">
        <v>0.79204200000000002</v>
      </c>
      <c r="CS42">
        <v>2.7006570000000001</v>
      </c>
      <c r="CT42">
        <v>2.4667680000000001</v>
      </c>
      <c r="CU42">
        <v>0</v>
      </c>
      <c r="CV42">
        <v>1.8856869999999999</v>
      </c>
      <c r="CW42">
        <v>1.282565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73.814175000000006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364.81588099999999</v>
      </c>
      <c r="L43">
        <v>327.882002</v>
      </c>
      <c r="M43">
        <v>77.312039999999996</v>
      </c>
      <c r="N43">
        <v>116.683092</v>
      </c>
      <c r="O43">
        <v>122.319536</v>
      </c>
      <c r="P43">
        <v>102.70026799999999</v>
      </c>
      <c r="Q43">
        <v>11.680731</v>
      </c>
      <c r="R43">
        <v>22.612044000000001</v>
      </c>
      <c r="S43">
        <v>14.136469999999999</v>
      </c>
      <c r="T43">
        <v>0.74048199999999997</v>
      </c>
      <c r="U43">
        <v>404.86683599999998</v>
      </c>
      <c r="V43">
        <v>13.658564</v>
      </c>
      <c r="W43">
        <v>24.668675</v>
      </c>
      <c r="X43">
        <v>142.61810600000001</v>
      </c>
      <c r="Y43">
        <v>0</v>
      </c>
      <c r="Z43">
        <v>19.008641999999998</v>
      </c>
      <c r="AA43">
        <v>40.748764000000001</v>
      </c>
      <c r="AB43">
        <v>42.186472999999999</v>
      </c>
      <c r="AC43">
        <v>30.656970999999999</v>
      </c>
      <c r="AD43">
        <v>19.171906</v>
      </c>
      <c r="AE43">
        <v>52.115693</v>
      </c>
      <c r="AF43">
        <v>8.4235959999999999</v>
      </c>
      <c r="AG43">
        <v>41.201089000000003</v>
      </c>
      <c r="AH43">
        <v>97.790948</v>
      </c>
      <c r="AI43">
        <v>16.114346000000001</v>
      </c>
      <c r="AJ43">
        <v>0</v>
      </c>
      <c r="AK43">
        <v>57.755158999999999</v>
      </c>
      <c r="AL43">
        <v>81.335723999999999</v>
      </c>
      <c r="AM43">
        <v>16.608716999999999</v>
      </c>
      <c r="AN43">
        <v>0.823878</v>
      </c>
      <c r="AO43">
        <v>0</v>
      </c>
      <c r="AP43">
        <v>1.733859</v>
      </c>
      <c r="AQ43">
        <v>0</v>
      </c>
      <c r="AR43">
        <v>49.097971000000001</v>
      </c>
      <c r="AS43">
        <v>33.497115999999998</v>
      </c>
      <c r="AT43">
        <v>14.50201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73.814175000000006</v>
      </c>
      <c r="BA43">
        <f t="shared" si="1"/>
        <v>2443.2817639999994</v>
      </c>
      <c r="BD43">
        <v>5.85</v>
      </c>
      <c r="BE43">
        <v>1.88</v>
      </c>
      <c r="BF43">
        <v>2.89</v>
      </c>
      <c r="BG43">
        <v>1.79</v>
      </c>
      <c r="BH43">
        <v>9.02</v>
      </c>
      <c r="BI43">
        <v>0.56999999999999995</v>
      </c>
      <c r="BJ43">
        <v>0.43</v>
      </c>
      <c r="BK43">
        <v>0.79</v>
      </c>
      <c r="BL43">
        <v>0.84</v>
      </c>
      <c r="BM43">
        <v>0.19</v>
      </c>
      <c r="BN43">
        <v>2.2999999999999998</v>
      </c>
      <c r="BO43">
        <v>1.4</v>
      </c>
      <c r="BP43">
        <v>0.24</v>
      </c>
      <c r="BQ43">
        <v>1.93</v>
      </c>
      <c r="BR43">
        <v>1.06</v>
      </c>
      <c r="BS43">
        <v>1.56</v>
      </c>
      <c r="BT43">
        <v>2.5733470000000001</v>
      </c>
      <c r="BU43">
        <v>1.2972950000000001</v>
      </c>
      <c r="BV43">
        <v>2.2741690000000001</v>
      </c>
      <c r="BW43">
        <v>1.8784559999999999</v>
      </c>
      <c r="BX43">
        <v>0.94731100000000001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9.887E-3</v>
      </c>
      <c r="CE43">
        <v>0</v>
      </c>
      <c r="CF43">
        <v>0</v>
      </c>
      <c r="CG43">
        <v>0</v>
      </c>
      <c r="CH43">
        <v>0</v>
      </c>
      <c r="CI43">
        <v>7.3639999999999999E-3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1.712429</v>
      </c>
      <c r="CO43">
        <v>4.1513429999999998</v>
      </c>
      <c r="CP43">
        <v>4.1167550000000004</v>
      </c>
      <c r="CQ43">
        <v>3.424858</v>
      </c>
      <c r="CR43">
        <v>0.79204200000000002</v>
      </c>
      <c r="CS43">
        <v>2.7006570000000001</v>
      </c>
      <c r="CT43">
        <v>2.4667680000000001</v>
      </c>
      <c r="CU43">
        <v>0</v>
      </c>
      <c r="CV43">
        <v>1.8856869999999999</v>
      </c>
      <c r="CW43">
        <v>1.282565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73.814175000000006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364.79962599999999</v>
      </c>
      <c r="L44">
        <v>327.882002</v>
      </c>
      <c r="M44">
        <v>77.312039999999996</v>
      </c>
      <c r="N44">
        <v>116.683092</v>
      </c>
      <c r="O44">
        <v>122.319536</v>
      </c>
      <c r="P44">
        <v>102.70026799999999</v>
      </c>
      <c r="Q44">
        <v>11.680731</v>
      </c>
      <c r="R44">
        <v>22.655107999999998</v>
      </c>
      <c r="S44">
        <v>14.136469999999999</v>
      </c>
      <c r="T44">
        <v>0.74048199999999997</v>
      </c>
      <c r="U44">
        <v>404.86683599999998</v>
      </c>
      <c r="V44">
        <v>13.658564</v>
      </c>
      <c r="W44">
        <v>24.668675</v>
      </c>
      <c r="X44">
        <v>142.61810600000001</v>
      </c>
      <c r="Y44">
        <v>0</v>
      </c>
      <c r="Z44">
        <v>19.008641999999998</v>
      </c>
      <c r="AA44">
        <v>40.748764000000001</v>
      </c>
      <c r="AB44">
        <v>42.186472999999999</v>
      </c>
      <c r="AC44">
        <v>30.656970999999999</v>
      </c>
      <c r="AD44">
        <v>19.171906</v>
      </c>
      <c r="AE44">
        <v>52.115693</v>
      </c>
      <c r="AF44">
        <v>8.4235959999999999</v>
      </c>
      <c r="AG44">
        <v>41.201089000000003</v>
      </c>
      <c r="AH44">
        <v>97.790948</v>
      </c>
      <c r="AI44">
        <v>16.114346000000001</v>
      </c>
      <c r="AJ44">
        <v>0</v>
      </c>
      <c r="AK44">
        <v>57.755158999999999</v>
      </c>
      <c r="AL44">
        <v>81.335723999999999</v>
      </c>
      <c r="AM44">
        <v>16.608716999999999</v>
      </c>
      <c r="AN44">
        <v>0.823878</v>
      </c>
      <c r="AO44">
        <v>0</v>
      </c>
      <c r="AP44">
        <v>1.733859</v>
      </c>
      <c r="AQ44">
        <v>0</v>
      </c>
      <c r="AR44">
        <v>49.097971000000001</v>
      </c>
      <c r="AS44">
        <v>33.497115999999998</v>
      </c>
      <c r="AT44">
        <v>14.50201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73.854175000000012</v>
      </c>
      <c r="BA44">
        <f t="shared" si="1"/>
        <v>2443.3485729999993</v>
      </c>
      <c r="BD44">
        <v>5.85</v>
      </c>
      <c r="BE44">
        <v>1.88</v>
      </c>
      <c r="BF44">
        <v>2.89</v>
      </c>
      <c r="BG44">
        <v>1.79</v>
      </c>
      <c r="BH44">
        <v>9.02</v>
      </c>
      <c r="BI44">
        <v>0.6</v>
      </c>
      <c r="BJ44">
        <v>0.44</v>
      </c>
      <c r="BK44">
        <v>0.79</v>
      </c>
      <c r="BL44">
        <v>0.84</v>
      </c>
      <c r="BM44">
        <v>0.19</v>
      </c>
      <c r="BN44">
        <v>2.2999999999999998</v>
      </c>
      <c r="BO44">
        <v>1.4</v>
      </c>
      <c r="BP44">
        <v>0.24</v>
      </c>
      <c r="BQ44">
        <v>1.93</v>
      </c>
      <c r="BR44">
        <v>1.06</v>
      </c>
      <c r="BS44">
        <v>1.56</v>
      </c>
      <c r="BT44">
        <v>2.5733470000000001</v>
      </c>
      <c r="BU44">
        <v>1.2972950000000001</v>
      </c>
      <c r="BV44">
        <v>2.2741690000000001</v>
      </c>
      <c r="BW44">
        <v>1.8784559999999999</v>
      </c>
      <c r="BX44">
        <v>0.94731100000000001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9.887E-3</v>
      </c>
      <c r="CE44">
        <v>0</v>
      </c>
      <c r="CF44">
        <v>0</v>
      </c>
      <c r="CG44">
        <v>0</v>
      </c>
      <c r="CH44">
        <v>0</v>
      </c>
      <c r="CI44">
        <v>7.3639999999999999E-3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1.712429</v>
      </c>
      <c r="CO44">
        <v>4.1513429999999998</v>
      </c>
      <c r="CP44">
        <v>4.1167550000000004</v>
      </c>
      <c r="CQ44">
        <v>3.424858</v>
      </c>
      <c r="CR44">
        <v>0.79204200000000002</v>
      </c>
      <c r="CS44">
        <v>2.7006570000000001</v>
      </c>
      <c r="CT44">
        <v>2.4667680000000001</v>
      </c>
      <c r="CU44">
        <v>0</v>
      </c>
      <c r="CV44">
        <v>1.8856869999999999</v>
      </c>
      <c r="CW44">
        <v>1.282565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73.854175000000012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364.81588099999999</v>
      </c>
      <c r="L45">
        <v>317.86595399999999</v>
      </c>
      <c r="M45">
        <v>77.312039999999996</v>
      </c>
      <c r="N45">
        <v>116.683092</v>
      </c>
      <c r="O45">
        <v>122.319536</v>
      </c>
      <c r="P45">
        <v>102.70026799999999</v>
      </c>
      <c r="Q45">
        <v>11.680731</v>
      </c>
      <c r="R45">
        <v>22.253751999999999</v>
      </c>
      <c r="S45">
        <v>14.136469999999999</v>
      </c>
      <c r="T45">
        <v>0.74048199999999997</v>
      </c>
      <c r="U45">
        <v>404.86683599999998</v>
      </c>
      <c r="V45">
        <v>13.658564</v>
      </c>
      <c r="W45">
        <v>24.668675</v>
      </c>
      <c r="X45">
        <v>142.61810600000001</v>
      </c>
      <c r="Y45">
        <v>0</v>
      </c>
      <c r="Z45">
        <v>19.008641999999998</v>
      </c>
      <c r="AA45">
        <v>40.748764000000001</v>
      </c>
      <c r="AB45">
        <v>42.186472999999999</v>
      </c>
      <c r="AC45">
        <v>30.656970999999999</v>
      </c>
      <c r="AD45">
        <v>19.171906</v>
      </c>
      <c r="AE45">
        <v>52.115693</v>
      </c>
      <c r="AF45">
        <v>8.4235959999999999</v>
      </c>
      <c r="AG45">
        <v>41.201089000000003</v>
      </c>
      <c r="AH45">
        <v>97.790948</v>
      </c>
      <c r="AI45">
        <v>16.114346000000001</v>
      </c>
      <c r="AJ45">
        <v>0</v>
      </c>
      <c r="AK45">
        <v>57.755158999999999</v>
      </c>
      <c r="AL45">
        <v>81.335723999999999</v>
      </c>
      <c r="AM45">
        <v>16.608716999999999</v>
      </c>
      <c r="AN45">
        <v>0.94157500000000005</v>
      </c>
      <c r="AO45">
        <v>0</v>
      </c>
      <c r="AP45">
        <v>1.733859</v>
      </c>
      <c r="AQ45">
        <v>0</v>
      </c>
      <c r="AR45">
        <v>49.097971000000001</v>
      </c>
      <c r="AS45">
        <v>33.497115999999998</v>
      </c>
      <c r="AT45">
        <v>14.50201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73.843742000000006</v>
      </c>
      <c r="BA45">
        <f t="shared" si="1"/>
        <v>2433.0546879999993</v>
      </c>
      <c r="BD45">
        <v>5.85</v>
      </c>
      <c r="BE45">
        <v>1.88</v>
      </c>
      <c r="BF45">
        <v>2.89</v>
      </c>
      <c r="BG45">
        <v>1.79</v>
      </c>
      <c r="BH45">
        <v>9.02</v>
      </c>
      <c r="BI45">
        <v>0.6</v>
      </c>
      <c r="BJ45">
        <v>0.44</v>
      </c>
      <c r="BK45">
        <v>0.79</v>
      </c>
      <c r="BL45">
        <v>0.84</v>
      </c>
      <c r="BM45">
        <v>0.19</v>
      </c>
      <c r="BN45">
        <v>2.2999999999999998</v>
      </c>
      <c r="BO45">
        <v>1.4</v>
      </c>
      <c r="BP45">
        <v>0.24</v>
      </c>
      <c r="BQ45">
        <v>1.93</v>
      </c>
      <c r="BR45">
        <v>1.06</v>
      </c>
      <c r="BS45">
        <v>1.56</v>
      </c>
      <c r="BT45">
        <v>2.5733470000000001</v>
      </c>
      <c r="BU45">
        <v>1.2972950000000001</v>
      </c>
      <c r="BV45">
        <v>2.2637360000000002</v>
      </c>
      <c r="BW45">
        <v>1.8784559999999999</v>
      </c>
      <c r="BX45">
        <v>0.94731100000000001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9.887E-3</v>
      </c>
      <c r="CE45">
        <v>0</v>
      </c>
      <c r="CF45">
        <v>0</v>
      </c>
      <c r="CG45">
        <v>0</v>
      </c>
      <c r="CH45">
        <v>0</v>
      </c>
      <c r="CI45">
        <v>7.3639999999999999E-3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1.712429</v>
      </c>
      <c r="CO45">
        <v>4.1513429999999998</v>
      </c>
      <c r="CP45">
        <v>4.1167550000000004</v>
      </c>
      <c r="CQ45">
        <v>3.424858</v>
      </c>
      <c r="CR45">
        <v>0.79204200000000002</v>
      </c>
      <c r="CS45">
        <v>2.7006570000000001</v>
      </c>
      <c r="CT45">
        <v>2.4667680000000001</v>
      </c>
      <c r="CU45">
        <v>0</v>
      </c>
      <c r="CV45">
        <v>1.8856869999999999</v>
      </c>
      <c r="CW45">
        <v>1.282565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73.843742000000006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364.79962599999999</v>
      </c>
      <c r="L46">
        <v>317.86595399999999</v>
      </c>
      <c r="M46">
        <v>77.312039999999996</v>
      </c>
      <c r="N46">
        <v>116.683092</v>
      </c>
      <c r="O46">
        <v>122.319536</v>
      </c>
      <c r="P46">
        <v>102.70026799999999</v>
      </c>
      <c r="Q46">
        <v>11.680731</v>
      </c>
      <c r="R46">
        <v>22.253751999999999</v>
      </c>
      <c r="S46">
        <v>14.136469999999999</v>
      </c>
      <c r="T46">
        <v>0.74048199999999997</v>
      </c>
      <c r="U46">
        <v>404.86683599999998</v>
      </c>
      <c r="V46">
        <v>13.658564</v>
      </c>
      <c r="W46">
        <v>24.668675</v>
      </c>
      <c r="X46">
        <v>142.61810600000001</v>
      </c>
      <c r="Y46">
        <v>0</v>
      </c>
      <c r="Z46">
        <v>19.008641999999998</v>
      </c>
      <c r="AA46">
        <v>40.748764000000001</v>
      </c>
      <c r="AB46">
        <v>42.186472999999999</v>
      </c>
      <c r="AC46">
        <v>30.656970999999999</v>
      </c>
      <c r="AD46">
        <v>19.171906</v>
      </c>
      <c r="AE46">
        <v>52.115693</v>
      </c>
      <c r="AF46">
        <v>8.4235959999999999</v>
      </c>
      <c r="AG46">
        <v>41.201089000000003</v>
      </c>
      <c r="AH46">
        <v>73.343210999999997</v>
      </c>
      <c r="AI46">
        <v>16.114346000000001</v>
      </c>
      <c r="AJ46">
        <v>0</v>
      </c>
      <c r="AK46">
        <v>57.755158999999999</v>
      </c>
      <c r="AL46">
        <v>81.335723999999999</v>
      </c>
      <c r="AM46">
        <v>16.608716999999999</v>
      </c>
      <c r="AN46">
        <v>0.94157500000000005</v>
      </c>
      <c r="AO46">
        <v>0</v>
      </c>
      <c r="AP46">
        <v>1.733859</v>
      </c>
      <c r="AQ46">
        <v>0</v>
      </c>
      <c r="AR46">
        <v>49.097971000000001</v>
      </c>
      <c r="AS46">
        <v>33.497115999999998</v>
      </c>
      <c r="AT46">
        <v>14.50201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73.843742000000006</v>
      </c>
      <c r="BA46">
        <f t="shared" si="1"/>
        <v>2408.5906959999993</v>
      </c>
      <c r="BD46">
        <v>5.85</v>
      </c>
      <c r="BE46">
        <v>1.88</v>
      </c>
      <c r="BF46">
        <v>2.89</v>
      </c>
      <c r="BG46">
        <v>1.79</v>
      </c>
      <c r="BH46">
        <v>9.02</v>
      </c>
      <c r="BI46">
        <v>0.6</v>
      </c>
      <c r="BJ46">
        <v>0.44</v>
      </c>
      <c r="BK46">
        <v>0.79</v>
      </c>
      <c r="BL46">
        <v>0.84</v>
      </c>
      <c r="BM46">
        <v>0.19</v>
      </c>
      <c r="BN46">
        <v>2.2999999999999998</v>
      </c>
      <c r="BO46">
        <v>1.4</v>
      </c>
      <c r="BP46">
        <v>0.24</v>
      </c>
      <c r="BQ46">
        <v>1.93</v>
      </c>
      <c r="BR46">
        <v>1.06</v>
      </c>
      <c r="BS46">
        <v>1.56</v>
      </c>
      <c r="BT46">
        <v>2.5733470000000001</v>
      </c>
      <c r="BU46">
        <v>1.2972950000000001</v>
      </c>
      <c r="BV46">
        <v>2.2637360000000002</v>
      </c>
      <c r="BW46">
        <v>1.8784559999999999</v>
      </c>
      <c r="BX46">
        <v>0.94731100000000001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9.887E-3</v>
      </c>
      <c r="CE46">
        <v>0</v>
      </c>
      <c r="CF46">
        <v>0</v>
      </c>
      <c r="CG46">
        <v>0</v>
      </c>
      <c r="CH46">
        <v>0</v>
      </c>
      <c r="CI46">
        <v>7.3639999999999999E-3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1.712429</v>
      </c>
      <c r="CO46">
        <v>4.1513429999999998</v>
      </c>
      <c r="CP46">
        <v>4.1167550000000004</v>
      </c>
      <c r="CQ46">
        <v>3.424858</v>
      </c>
      <c r="CR46">
        <v>0.79204200000000002</v>
      </c>
      <c r="CS46">
        <v>2.7006570000000001</v>
      </c>
      <c r="CT46">
        <v>2.4667680000000001</v>
      </c>
      <c r="CU46">
        <v>0</v>
      </c>
      <c r="CV46">
        <v>1.414266</v>
      </c>
      <c r="CW46">
        <v>1.282565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73.843742000000006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364.81588099999999</v>
      </c>
      <c r="L47">
        <v>317.86595399999999</v>
      </c>
      <c r="M47">
        <v>77.312039999999996</v>
      </c>
      <c r="N47">
        <v>116.683092</v>
      </c>
      <c r="O47">
        <v>122.319536</v>
      </c>
      <c r="P47">
        <v>102.70026799999999</v>
      </c>
      <c r="Q47">
        <v>11.680731</v>
      </c>
      <c r="R47">
        <v>22.253751999999999</v>
      </c>
      <c r="S47">
        <v>14.136469999999999</v>
      </c>
      <c r="T47">
        <v>0.74048199999999997</v>
      </c>
      <c r="U47">
        <v>404.86683599999998</v>
      </c>
      <c r="V47">
        <v>7.5097160000000001</v>
      </c>
      <c r="W47">
        <v>16.280138999999998</v>
      </c>
      <c r="X47">
        <v>113.36783800000001</v>
      </c>
      <c r="Y47">
        <v>0</v>
      </c>
      <c r="Z47">
        <v>19.008641999999998</v>
      </c>
      <c r="AA47">
        <v>40.748764000000001</v>
      </c>
      <c r="AB47">
        <v>42.186472999999999</v>
      </c>
      <c r="AC47">
        <v>30.656970999999999</v>
      </c>
      <c r="AD47">
        <v>19.171906</v>
      </c>
      <c r="AE47">
        <v>52.115693</v>
      </c>
      <c r="AF47">
        <v>8.4235959999999999</v>
      </c>
      <c r="AG47">
        <v>41.201089000000003</v>
      </c>
      <c r="AH47">
        <v>73.343210999999997</v>
      </c>
      <c r="AI47">
        <v>16.114346000000001</v>
      </c>
      <c r="AJ47">
        <v>0</v>
      </c>
      <c r="AK47">
        <v>57.755158999999999</v>
      </c>
      <c r="AL47">
        <v>81.335723999999999</v>
      </c>
      <c r="AM47">
        <v>16.608716999999999</v>
      </c>
      <c r="AN47">
        <v>0.94157500000000005</v>
      </c>
      <c r="AO47">
        <v>0</v>
      </c>
      <c r="AP47">
        <v>1.733859</v>
      </c>
      <c r="AQ47">
        <v>0</v>
      </c>
      <c r="AR47">
        <v>49.097971000000001</v>
      </c>
      <c r="AS47">
        <v>33.497115999999998</v>
      </c>
      <c r="AT47">
        <v>14.50201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73.133563000000009</v>
      </c>
      <c r="BA47">
        <f t="shared" si="1"/>
        <v>2364.1091199999996</v>
      </c>
      <c r="BD47">
        <v>5.85</v>
      </c>
      <c r="BE47">
        <v>1.88</v>
      </c>
      <c r="BF47">
        <v>2.93</v>
      </c>
      <c r="BG47">
        <v>1.79</v>
      </c>
      <c r="BH47">
        <v>9.02</v>
      </c>
      <c r="BI47">
        <v>0.6</v>
      </c>
      <c r="BJ47">
        <v>0.48</v>
      </c>
      <c r="BK47">
        <v>0</v>
      </c>
      <c r="BL47">
        <v>0.84</v>
      </c>
      <c r="BM47">
        <v>0.19</v>
      </c>
      <c r="BN47">
        <v>2.2999999999999998</v>
      </c>
      <c r="BO47">
        <v>1.4</v>
      </c>
      <c r="BP47">
        <v>0.24</v>
      </c>
      <c r="BQ47">
        <v>1.93</v>
      </c>
      <c r="BR47">
        <v>1.06</v>
      </c>
      <c r="BS47">
        <v>1.56</v>
      </c>
      <c r="BT47">
        <v>2.5733470000000001</v>
      </c>
      <c r="BU47">
        <v>1.2972950000000001</v>
      </c>
      <c r="BV47">
        <v>2.2637360000000002</v>
      </c>
      <c r="BW47">
        <v>1.8784559999999999</v>
      </c>
      <c r="BX47">
        <v>0.94731100000000001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9.887E-3</v>
      </c>
      <c r="CE47">
        <v>0</v>
      </c>
      <c r="CF47">
        <v>0</v>
      </c>
      <c r="CG47">
        <v>0</v>
      </c>
      <c r="CH47">
        <v>0</v>
      </c>
      <c r="CI47">
        <v>7.1850000000000004E-3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1.712429</v>
      </c>
      <c r="CO47">
        <v>4.1513429999999998</v>
      </c>
      <c r="CP47">
        <v>4.1167550000000004</v>
      </c>
      <c r="CQ47">
        <v>3.424858</v>
      </c>
      <c r="CR47">
        <v>0.79204200000000002</v>
      </c>
      <c r="CS47">
        <v>2.7006570000000001</v>
      </c>
      <c r="CT47">
        <v>2.4667680000000001</v>
      </c>
      <c r="CU47">
        <v>0</v>
      </c>
      <c r="CV47">
        <v>1.414266</v>
      </c>
      <c r="CW47">
        <v>1.282565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73.133563000000009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364.79962599999999</v>
      </c>
      <c r="L48">
        <v>317.86595399999999</v>
      </c>
      <c r="M48">
        <v>77.312039999999996</v>
      </c>
      <c r="N48">
        <v>116.683092</v>
      </c>
      <c r="O48">
        <v>122.319536</v>
      </c>
      <c r="P48">
        <v>102.70026799999999</v>
      </c>
      <c r="Q48">
        <v>11.680731</v>
      </c>
      <c r="R48">
        <v>22.253751999999999</v>
      </c>
      <c r="S48">
        <v>14.136469999999999</v>
      </c>
      <c r="T48">
        <v>0.74048199999999997</v>
      </c>
      <c r="U48">
        <v>404.86683599999998</v>
      </c>
      <c r="V48">
        <v>7.5097160000000001</v>
      </c>
      <c r="W48">
        <v>16.280138999999998</v>
      </c>
      <c r="X48">
        <v>113.36783800000001</v>
      </c>
      <c r="Y48">
        <v>0</v>
      </c>
      <c r="Z48">
        <v>19.008641999999998</v>
      </c>
      <c r="AA48">
        <v>40.748764000000001</v>
      </c>
      <c r="AB48">
        <v>42.186472999999999</v>
      </c>
      <c r="AC48">
        <v>30.656970999999999</v>
      </c>
      <c r="AD48">
        <v>19.171906</v>
      </c>
      <c r="AE48">
        <v>52.115693</v>
      </c>
      <c r="AF48">
        <v>8.4235959999999999</v>
      </c>
      <c r="AG48">
        <v>41.201089000000003</v>
      </c>
      <c r="AH48">
        <v>48.895474</v>
      </c>
      <c r="AI48">
        <v>16.114346000000001</v>
      </c>
      <c r="AJ48">
        <v>0</v>
      </c>
      <c r="AK48">
        <v>57.755158999999999</v>
      </c>
      <c r="AL48">
        <v>81.335723999999999</v>
      </c>
      <c r="AM48">
        <v>16.608716999999999</v>
      </c>
      <c r="AN48">
        <v>0.94157500000000005</v>
      </c>
      <c r="AO48">
        <v>0</v>
      </c>
      <c r="AP48">
        <v>1.733859</v>
      </c>
      <c r="AQ48">
        <v>0</v>
      </c>
      <c r="AR48">
        <v>49.097971000000001</v>
      </c>
      <c r="AS48">
        <v>33.497115999999998</v>
      </c>
      <c r="AT48">
        <v>14.50201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73.249830000000003</v>
      </c>
      <c r="BA48">
        <f t="shared" si="1"/>
        <v>2339.761395</v>
      </c>
      <c r="BD48">
        <v>5.85</v>
      </c>
      <c r="BE48">
        <v>1.88</v>
      </c>
      <c r="BF48">
        <v>2.93</v>
      </c>
      <c r="BG48">
        <v>1.79</v>
      </c>
      <c r="BH48">
        <v>9.02</v>
      </c>
      <c r="BI48">
        <v>0.6</v>
      </c>
      <c r="BJ48">
        <v>0.5</v>
      </c>
      <c r="BK48">
        <v>0</v>
      </c>
      <c r="BL48">
        <v>0.84</v>
      </c>
      <c r="BM48">
        <v>0.19</v>
      </c>
      <c r="BN48">
        <v>2.2999999999999998</v>
      </c>
      <c r="BO48">
        <v>1.4</v>
      </c>
      <c r="BP48">
        <v>0.24</v>
      </c>
      <c r="BQ48">
        <v>1.93</v>
      </c>
      <c r="BR48">
        <v>1.06</v>
      </c>
      <c r="BS48">
        <v>1.56</v>
      </c>
      <c r="BT48">
        <v>2.6696140000000002</v>
      </c>
      <c r="BU48">
        <v>1.2972950000000001</v>
      </c>
      <c r="BV48">
        <v>2.2637360000000002</v>
      </c>
      <c r="BW48">
        <v>1.8784559999999999</v>
      </c>
      <c r="BX48">
        <v>0.94731100000000001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9.887E-3</v>
      </c>
      <c r="CE48">
        <v>0</v>
      </c>
      <c r="CF48">
        <v>0</v>
      </c>
      <c r="CG48">
        <v>0</v>
      </c>
      <c r="CH48">
        <v>0</v>
      </c>
      <c r="CI48">
        <v>7.1850000000000004E-3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1.712429</v>
      </c>
      <c r="CO48">
        <v>4.1513429999999998</v>
      </c>
      <c r="CP48">
        <v>4.1167550000000004</v>
      </c>
      <c r="CQ48">
        <v>3.424858</v>
      </c>
      <c r="CR48">
        <v>0.79204200000000002</v>
      </c>
      <c r="CS48">
        <v>2.7006570000000001</v>
      </c>
      <c r="CT48">
        <v>2.4667680000000001</v>
      </c>
      <c r="CU48">
        <v>0</v>
      </c>
      <c r="CV48">
        <v>0.94284400000000002</v>
      </c>
      <c r="CW48">
        <v>1.282565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73.249830000000003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364.81588099999999</v>
      </c>
      <c r="L49">
        <v>314.965554</v>
      </c>
      <c r="M49">
        <v>77.312039999999996</v>
      </c>
      <c r="N49">
        <v>116.683092</v>
      </c>
      <c r="O49">
        <v>122.319536</v>
      </c>
      <c r="P49">
        <v>102.70026799999999</v>
      </c>
      <c r="Q49">
        <v>11.718889000000001</v>
      </c>
      <c r="R49">
        <v>22.256309999999999</v>
      </c>
      <c r="S49">
        <v>14.210274999999999</v>
      </c>
      <c r="T49">
        <v>0.74048199999999997</v>
      </c>
      <c r="U49">
        <v>404.86683599999998</v>
      </c>
      <c r="V49">
        <v>13.658564</v>
      </c>
      <c r="W49">
        <v>20.439906000000001</v>
      </c>
      <c r="X49">
        <v>142.61810600000001</v>
      </c>
      <c r="Y49">
        <v>0</v>
      </c>
      <c r="Z49">
        <v>19.008641999999998</v>
      </c>
      <c r="AA49">
        <v>40.748764000000001</v>
      </c>
      <c r="AB49">
        <v>42.186472999999999</v>
      </c>
      <c r="AC49">
        <v>30.656970999999999</v>
      </c>
      <c r="AD49">
        <v>9.5859529999999999</v>
      </c>
      <c r="AE49">
        <v>52.115693</v>
      </c>
      <c r="AF49">
        <v>8.4235959999999999</v>
      </c>
      <c r="AG49">
        <v>41.201089000000003</v>
      </c>
      <c r="AH49">
        <v>23.853864999999999</v>
      </c>
      <c r="AI49">
        <v>16.114346000000001</v>
      </c>
      <c r="AJ49">
        <v>0</v>
      </c>
      <c r="AK49">
        <v>57.755158999999999</v>
      </c>
      <c r="AL49">
        <v>81.335723999999999</v>
      </c>
      <c r="AM49">
        <v>16.608716999999999</v>
      </c>
      <c r="AN49">
        <v>0.94157500000000005</v>
      </c>
      <c r="AO49">
        <v>0</v>
      </c>
      <c r="AP49">
        <v>1.733859</v>
      </c>
      <c r="AQ49">
        <v>0</v>
      </c>
      <c r="AR49">
        <v>45.89593</v>
      </c>
      <c r="AS49">
        <v>34.469028999999999</v>
      </c>
      <c r="AT49">
        <v>14.50201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73.153563000000005</v>
      </c>
      <c r="BA49">
        <f t="shared" si="1"/>
        <v>2339.5966969999995</v>
      </c>
      <c r="BD49">
        <v>5.85</v>
      </c>
      <c r="BE49">
        <v>1.88</v>
      </c>
      <c r="BF49">
        <v>2.93</v>
      </c>
      <c r="BG49">
        <v>1.79</v>
      </c>
      <c r="BH49">
        <v>9.02</v>
      </c>
      <c r="BI49">
        <v>0.6</v>
      </c>
      <c r="BJ49">
        <v>0.5</v>
      </c>
      <c r="BK49">
        <v>0</v>
      </c>
      <c r="BL49">
        <v>0.84</v>
      </c>
      <c r="BM49">
        <v>0.19</v>
      </c>
      <c r="BN49">
        <v>2.2999999999999998</v>
      </c>
      <c r="BO49">
        <v>1.4</v>
      </c>
      <c r="BP49">
        <v>0.24</v>
      </c>
      <c r="BQ49">
        <v>1.93</v>
      </c>
      <c r="BR49">
        <v>1.06</v>
      </c>
      <c r="BS49">
        <v>1.56</v>
      </c>
      <c r="BT49">
        <v>2.5733470000000001</v>
      </c>
      <c r="BU49">
        <v>1.2972950000000001</v>
      </c>
      <c r="BV49">
        <v>2.2637360000000002</v>
      </c>
      <c r="BW49">
        <v>1.8784559999999999</v>
      </c>
      <c r="BX49">
        <v>0.94731100000000001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9.887E-3</v>
      </c>
      <c r="CE49">
        <v>0</v>
      </c>
      <c r="CF49">
        <v>0</v>
      </c>
      <c r="CG49">
        <v>0</v>
      </c>
      <c r="CH49">
        <v>0</v>
      </c>
      <c r="CI49">
        <v>7.1850000000000004E-3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1.712429</v>
      </c>
      <c r="CO49">
        <v>4.1513429999999998</v>
      </c>
      <c r="CP49">
        <v>4.1167550000000004</v>
      </c>
      <c r="CQ49">
        <v>3.424858</v>
      </c>
      <c r="CR49">
        <v>0.79204200000000002</v>
      </c>
      <c r="CS49">
        <v>2.7006570000000001</v>
      </c>
      <c r="CT49">
        <v>2.4667680000000001</v>
      </c>
      <c r="CU49">
        <v>0</v>
      </c>
      <c r="CV49">
        <v>0.457758</v>
      </c>
      <c r="CW49">
        <v>1.282565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73.153563000000005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364.77502099999998</v>
      </c>
      <c r="L50">
        <v>314.965554</v>
      </c>
      <c r="M50">
        <v>77.312039999999996</v>
      </c>
      <c r="N50">
        <v>116.683092</v>
      </c>
      <c r="O50">
        <v>122.319536</v>
      </c>
      <c r="P50">
        <v>102.70026799999999</v>
      </c>
      <c r="Q50">
        <v>11.718889000000001</v>
      </c>
      <c r="R50">
        <v>22.256309999999999</v>
      </c>
      <c r="S50">
        <v>14.210274999999999</v>
      </c>
      <c r="T50">
        <v>0.74048199999999997</v>
      </c>
      <c r="U50">
        <v>404.86683599999998</v>
      </c>
      <c r="V50">
        <v>13.658564</v>
      </c>
      <c r="W50">
        <v>24.668675</v>
      </c>
      <c r="X50">
        <v>142.61810600000001</v>
      </c>
      <c r="Y50">
        <v>0</v>
      </c>
      <c r="Z50">
        <v>19.008641999999998</v>
      </c>
      <c r="AA50">
        <v>40.748764000000001</v>
      </c>
      <c r="AB50">
        <v>42.186472999999999</v>
      </c>
      <c r="AC50">
        <v>30.656970999999999</v>
      </c>
      <c r="AD50">
        <v>0</v>
      </c>
      <c r="AE50">
        <v>52.115693</v>
      </c>
      <c r="AF50">
        <v>8.4235959999999999</v>
      </c>
      <c r="AG50">
        <v>41.201089000000003</v>
      </c>
      <c r="AH50">
        <v>0</v>
      </c>
      <c r="AI50">
        <v>16.114346000000001</v>
      </c>
      <c r="AJ50">
        <v>0</v>
      </c>
      <c r="AK50">
        <v>57.755158999999999</v>
      </c>
      <c r="AL50">
        <v>81.335723999999999</v>
      </c>
      <c r="AM50">
        <v>16.608716999999999</v>
      </c>
      <c r="AN50">
        <v>0.94157500000000005</v>
      </c>
      <c r="AO50">
        <v>0</v>
      </c>
      <c r="AP50">
        <v>1.733859</v>
      </c>
      <c r="AQ50">
        <v>0</v>
      </c>
      <c r="AR50">
        <v>45.89593</v>
      </c>
      <c r="AS50">
        <v>34.469028999999999</v>
      </c>
      <c r="AT50">
        <v>14.50201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73.153563000000005</v>
      </c>
      <c r="BA50">
        <f t="shared" si="1"/>
        <v>2310.3447879999994</v>
      </c>
      <c r="BD50">
        <v>5.85</v>
      </c>
      <c r="BE50">
        <v>1.88</v>
      </c>
      <c r="BF50">
        <v>2.93</v>
      </c>
      <c r="BG50">
        <v>1.79</v>
      </c>
      <c r="BH50">
        <v>9.02</v>
      </c>
      <c r="BI50">
        <v>0.6</v>
      </c>
      <c r="BJ50">
        <v>0.5</v>
      </c>
      <c r="BK50">
        <v>0</v>
      </c>
      <c r="BL50">
        <v>0.84</v>
      </c>
      <c r="BM50">
        <v>0.19</v>
      </c>
      <c r="BN50">
        <v>2.2999999999999998</v>
      </c>
      <c r="BO50">
        <v>1.4</v>
      </c>
      <c r="BP50">
        <v>0.24</v>
      </c>
      <c r="BQ50">
        <v>1.93</v>
      </c>
      <c r="BR50">
        <v>1.06</v>
      </c>
      <c r="BS50">
        <v>1.56</v>
      </c>
      <c r="BT50">
        <v>2.5733470000000001</v>
      </c>
      <c r="BU50">
        <v>1.2972950000000001</v>
      </c>
      <c r="BV50">
        <v>2.2637360000000002</v>
      </c>
      <c r="BW50">
        <v>1.8784559999999999</v>
      </c>
      <c r="BX50">
        <v>0.94731100000000001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9.887E-3</v>
      </c>
      <c r="CE50">
        <v>0</v>
      </c>
      <c r="CF50">
        <v>0</v>
      </c>
      <c r="CG50">
        <v>0</v>
      </c>
      <c r="CH50">
        <v>0</v>
      </c>
      <c r="CI50">
        <v>7.1850000000000004E-3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1.712429</v>
      </c>
      <c r="CO50">
        <v>4.1513429999999998</v>
      </c>
      <c r="CP50">
        <v>4.1167550000000004</v>
      </c>
      <c r="CQ50">
        <v>3.424858</v>
      </c>
      <c r="CR50">
        <v>0.79204200000000002</v>
      </c>
      <c r="CS50">
        <v>2.7006570000000001</v>
      </c>
      <c r="CT50">
        <v>2.4667680000000001</v>
      </c>
      <c r="CU50">
        <v>0</v>
      </c>
      <c r="CV50">
        <v>0</v>
      </c>
      <c r="CW50">
        <v>1.282565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73.153563000000005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364.13972200000001</v>
      </c>
      <c r="L51">
        <v>313.38000199999999</v>
      </c>
      <c r="M51">
        <v>77.312039999999996</v>
      </c>
      <c r="N51">
        <v>116.683092</v>
      </c>
      <c r="O51">
        <v>122.319536</v>
      </c>
      <c r="P51">
        <v>102.70026799999999</v>
      </c>
      <c r="Q51">
        <v>11.718889000000001</v>
      </c>
      <c r="R51">
        <v>22.753468000000002</v>
      </c>
      <c r="S51">
        <v>14.210274999999999</v>
      </c>
      <c r="T51">
        <v>0.74048199999999997</v>
      </c>
      <c r="U51">
        <v>404.86683599999998</v>
      </c>
      <c r="V51">
        <v>17.235807999999999</v>
      </c>
      <c r="W51">
        <v>33.643973000000003</v>
      </c>
      <c r="X51">
        <v>142.61810600000001</v>
      </c>
      <c r="Y51">
        <v>0</v>
      </c>
      <c r="Z51">
        <v>19.008641999999998</v>
      </c>
      <c r="AA51">
        <v>40.748764000000001</v>
      </c>
      <c r="AB51">
        <v>42.186472999999999</v>
      </c>
      <c r="AC51">
        <v>30.656970999999999</v>
      </c>
      <c r="AD51">
        <v>0</v>
      </c>
      <c r="AE51">
        <v>52.115693</v>
      </c>
      <c r="AF51">
        <v>8.4235959999999999</v>
      </c>
      <c r="AG51">
        <v>41.201089000000003</v>
      </c>
      <c r="AH51">
        <v>0</v>
      </c>
      <c r="AI51">
        <v>3.760014</v>
      </c>
      <c r="AJ51">
        <v>0</v>
      </c>
      <c r="AK51">
        <v>57.755158999999999</v>
      </c>
      <c r="AL51">
        <v>81.335723999999999</v>
      </c>
      <c r="AM51">
        <v>16.608716999999999</v>
      </c>
      <c r="AN51">
        <v>0.94157500000000005</v>
      </c>
      <c r="AO51">
        <v>0</v>
      </c>
      <c r="AP51">
        <v>1.733859</v>
      </c>
      <c r="AQ51">
        <v>0</v>
      </c>
      <c r="AR51">
        <v>42.693888000000001</v>
      </c>
      <c r="AS51">
        <v>33.621431000000001</v>
      </c>
      <c r="AT51">
        <v>14.50201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73.113562999999999</v>
      </c>
      <c r="BA51">
        <f t="shared" si="1"/>
        <v>2304.7296649999989</v>
      </c>
      <c r="BD51">
        <v>5.85</v>
      </c>
      <c r="BE51">
        <v>1.88</v>
      </c>
      <c r="BF51">
        <v>2.89</v>
      </c>
      <c r="BG51">
        <v>1.79</v>
      </c>
      <c r="BH51">
        <v>9.02</v>
      </c>
      <c r="BI51">
        <v>0.6</v>
      </c>
      <c r="BJ51">
        <v>0.5</v>
      </c>
      <c r="BK51">
        <v>0</v>
      </c>
      <c r="BL51">
        <v>0.84</v>
      </c>
      <c r="BM51">
        <v>0.19</v>
      </c>
      <c r="BN51">
        <v>2.2999999999999998</v>
      </c>
      <c r="BO51">
        <v>1.4</v>
      </c>
      <c r="BP51">
        <v>0.24</v>
      </c>
      <c r="BQ51">
        <v>1.93</v>
      </c>
      <c r="BR51">
        <v>1.06</v>
      </c>
      <c r="BS51">
        <v>1.56</v>
      </c>
      <c r="BT51">
        <v>2.5733470000000001</v>
      </c>
      <c r="BU51">
        <v>1.2972950000000001</v>
      </c>
      <c r="BV51">
        <v>2.2637360000000002</v>
      </c>
      <c r="BW51">
        <v>1.8784559999999999</v>
      </c>
      <c r="BX51">
        <v>0.94731100000000001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9.887E-3</v>
      </c>
      <c r="CE51">
        <v>0</v>
      </c>
      <c r="CF51">
        <v>0</v>
      </c>
      <c r="CG51">
        <v>0</v>
      </c>
      <c r="CH51">
        <v>0</v>
      </c>
      <c r="CI51">
        <v>7.1850000000000004E-3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1.712429</v>
      </c>
      <c r="CO51">
        <v>4.1513429999999998</v>
      </c>
      <c r="CP51">
        <v>4.1167550000000004</v>
      </c>
      <c r="CQ51">
        <v>3.424858</v>
      </c>
      <c r="CR51">
        <v>0.79204200000000002</v>
      </c>
      <c r="CS51">
        <v>2.7006570000000001</v>
      </c>
      <c r="CT51">
        <v>2.4667680000000001</v>
      </c>
      <c r="CU51">
        <v>0</v>
      </c>
      <c r="CV51">
        <v>0</v>
      </c>
      <c r="CW51">
        <v>1.282565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73.113562999999999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364.120361</v>
      </c>
      <c r="L52">
        <v>313.38000199999999</v>
      </c>
      <c r="M52">
        <v>77.312039999999996</v>
      </c>
      <c r="N52">
        <v>116.683092</v>
      </c>
      <c r="O52">
        <v>122.319536</v>
      </c>
      <c r="P52">
        <v>102.70026799999999</v>
      </c>
      <c r="Q52">
        <v>11.718889000000001</v>
      </c>
      <c r="R52">
        <v>31.209948000000001</v>
      </c>
      <c r="S52">
        <v>14.210274999999999</v>
      </c>
      <c r="T52">
        <v>0.74048199999999997</v>
      </c>
      <c r="U52">
        <v>404.86683599999998</v>
      </c>
      <c r="V52">
        <v>19.560490999999999</v>
      </c>
      <c r="W52">
        <v>33.643973000000003</v>
      </c>
      <c r="X52">
        <v>142.61810600000001</v>
      </c>
      <c r="Y52">
        <v>0</v>
      </c>
      <c r="Z52">
        <v>19.008641999999998</v>
      </c>
      <c r="AA52">
        <v>40.748764000000001</v>
      </c>
      <c r="AB52">
        <v>42.186472999999999</v>
      </c>
      <c r="AC52">
        <v>30.656970999999999</v>
      </c>
      <c r="AD52">
        <v>0</v>
      </c>
      <c r="AE52">
        <v>52.115693</v>
      </c>
      <c r="AF52">
        <v>8.4235959999999999</v>
      </c>
      <c r="AG52">
        <v>41.201089000000003</v>
      </c>
      <c r="AH52">
        <v>0</v>
      </c>
      <c r="AI52">
        <v>0</v>
      </c>
      <c r="AJ52">
        <v>0</v>
      </c>
      <c r="AK52">
        <v>57.755158999999999</v>
      </c>
      <c r="AL52">
        <v>81.335723999999999</v>
      </c>
      <c r="AM52">
        <v>16.608716999999999</v>
      </c>
      <c r="AN52">
        <v>0.94157500000000005</v>
      </c>
      <c r="AO52">
        <v>0</v>
      </c>
      <c r="AP52">
        <v>1.733859</v>
      </c>
      <c r="AQ52">
        <v>0</v>
      </c>
      <c r="AR52">
        <v>42.693888000000001</v>
      </c>
      <c r="AS52">
        <v>33.621431000000001</v>
      </c>
      <c r="AT52">
        <v>14.50201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73.113562999999999</v>
      </c>
      <c r="BA52">
        <f t="shared" si="1"/>
        <v>2311.731452999999</v>
      </c>
      <c r="BD52">
        <v>5.85</v>
      </c>
      <c r="BE52">
        <v>1.88</v>
      </c>
      <c r="BF52">
        <v>2.89</v>
      </c>
      <c r="BG52">
        <v>1.79</v>
      </c>
      <c r="BH52">
        <v>9.02</v>
      </c>
      <c r="BI52">
        <v>0.6</v>
      </c>
      <c r="BJ52">
        <v>0.5</v>
      </c>
      <c r="BK52">
        <v>0</v>
      </c>
      <c r="BL52">
        <v>0.84</v>
      </c>
      <c r="BM52">
        <v>0.19</v>
      </c>
      <c r="BN52">
        <v>2.2999999999999998</v>
      </c>
      <c r="BO52">
        <v>1.4</v>
      </c>
      <c r="BP52">
        <v>0.24</v>
      </c>
      <c r="BQ52">
        <v>1.93</v>
      </c>
      <c r="BR52">
        <v>1.06</v>
      </c>
      <c r="BS52">
        <v>1.56</v>
      </c>
      <c r="BT52">
        <v>2.5733470000000001</v>
      </c>
      <c r="BU52">
        <v>1.2972950000000001</v>
      </c>
      <c r="BV52">
        <v>2.2637360000000002</v>
      </c>
      <c r="BW52">
        <v>1.8784559999999999</v>
      </c>
      <c r="BX52">
        <v>0.94731100000000001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9.887E-3</v>
      </c>
      <c r="CE52">
        <v>0</v>
      </c>
      <c r="CF52">
        <v>0</v>
      </c>
      <c r="CG52">
        <v>0</v>
      </c>
      <c r="CH52">
        <v>0</v>
      </c>
      <c r="CI52">
        <v>7.1850000000000004E-3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1.712429</v>
      </c>
      <c r="CO52">
        <v>4.1513429999999998</v>
      </c>
      <c r="CP52">
        <v>4.1167550000000004</v>
      </c>
      <c r="CQ52">
        <v>3.424858</v>
      </c>
      <c r="CR52">
        <v>0.79204200000000002</v>
      </c>
      <c r="CS52">
        <v>2.7006570000000001</v>
      </c>
      <c r="CT52">
        <v>2.4667680000000001</v>
      </c>
      <c r="CU52">
        <v>0</v>
      </c>
      <c r="CV52">
        <v>0</v>
      </c>
      <c r="CW52">
        <v>1.282565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73.113562999999999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363.91529800000001</v>
      </c>
      <c r="L53">
        <v>313.38000199999999</v>
      </c>
      <c r="M53">
        <v>77.312039999999996</v>
      </c>
      <c r="N53">
        <v>116.683092</v>
      </c>
      <c r="O53">
        <v>122.319536</v>
      </c>
      <c r="P53">
        <v>102.70026799999999</v>
      </c>
      <c r="Q53">
        <v>11.717542</v>
      </c>
      <c r="R53">
        <v>31.209948000000001</v>
      </c>
      <c r="S53">
        <v>14.133224999999999</v>
      </c>
      <c r="T53">
        <v>0.74014599999999997</v>
      </c>
      <c r="U53">
        <v>404.86683599999998</v>
      </c>
      <c r="V53">
        <v>19.560490999999999</v>
      </c>
      <c r="W53">
        <v>33.643973000000003</v>
      </c>
      <c r="X53">
        <v>142.61810600000001</v>
      </c>
      <c r="Y53">
        <v>0</v>
      </c>
      <c r="Z53">
        <v>19.008641999999998</v>
      </c>
      <c r="AA53">
        <v>40.748764000000001</v>
      </c>
      <c r="AB53">
        <v>42.186472999999999</v>
      </c>
      <c r="AC53">
        <v>30.656970999999999</v>
      </c>
      <c r="AD53">
        <v>0</v>
      </c>
      <c r="AE53">
        <v>52.115693</v>
      </c>
      <c r="AF53">
        <v>8.4235959999999999</v>
      </c>
      <c r="AG53">
        <v>41.201089000000003</v>
      </c>
      <c r="AH53">
        <v>24.447737</v>
      </c>
      <c r="AI53">
        <v>0</v>
      </c>
      <c r="AJ53">
        <v>0</v>
      </c>
      <c r="AK53">
        <v>57.755158999999999</v>
      </c>
      <c r="AL53">
        <v>81.335723999999999</v>
      </c>
      <c r="AM53">
        <v>16.608716999999999</v>
      </c>
      <c r="AN53">
        <v>0.94157500000000005</v>
      </c>
      <c r="AO53">
        <v>0</v>
      </c>
      <c r="AP53">
        <v>8.5454489999999996</v>
      </c>
      <c r="AQ53">
        <v>0</v>
      </c>
      <c r="AR53">
        <v>42.693888000000001</v>
      </c>
      <c r="AS53">
        <v>33.621431000000001</v>
      </c>
      <c r="AT53">
        <v>14.50201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73.053563000000011</v>
      </c>
      <c r="BA53">
        <f t="shared" si="1"/>
        <v>2342.6469839999995</v>
      </c>
      <c r="BD53">
        <v>5.85</v>
      </c>
      <c r="BE53">
        <v>1.88</v>
      </c>
      <c r="BF53">
        <v>2.89</v>
      </c>
      <c r="BG53">
        <v>1.79</v>
      </c>
      <c r="BH53">
        <v>9.02</v>
      </c>
      <c r="BI53">
        <v>0.6</v>
      </c>
      <c r="BJ53">
        <v>0.44</v>
      </c>
      <c r="BK53">
        <v>0</v>
      </c>
      <c r="BL53">
        <v>0.84</v>
      </c>
      <c r="BM53">
        <v>0.19</v>
      </c>
      <c r="BN53">
        <v>2.2999999999999998</v>
      </c>
      <c r="BO53">
        <v>1.4</v>
      </c>
      <c r="BP53">
        <v>0.24</v>
      </c>
      <c r="BQ53">
        <v>1.93</v>
      </c>
      <c r="BR53">
        <v>1.06</v>
      </c>
      <c r="BS53">
        <v>1.56</v>
      </c>
      <c r="BT53">
        <v>2.5733470000000001</v>
      </c>
      <c r="BU53">
        <v>1.2972950000000001</v>
      </c>
      <c r="BV53">
        <v>2.2637360000000002</v>
      </c>
      <c r="BW53">
        <v>1.8784559999999999</v>
      </c>
      <c r="BX53">
        <v>0.94731100000000001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9.887E-3</v>
      </c>
      <c r="CE53">
        <v>0</v>
      </c>
      <c r="CF53">
        <v>0</v>
      </c>
      <c r="CG53">
        <v>0</v>
      </c>
      <c r="CH53">
        <v>0</v>
      </c>
      <c r="CI53">
        <v>7.1850000000000004E-3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1.712429</v>
      </c>
      <c r="CO53">
        <v>4.1513429999999998</v>
      </c>
      <c r="CP53">
        <v>4.1167550000000004</v>
      </c>
      <c r="CQ53">
        <v>3.424858</v>
      </c>
      <c r="CR53">
        <v>0.79204200000000002</v>
      </c>
      <c r="CS53">
        <v>2.7006570000000001</v>
      </c>
      <c r="CT53">
        <v>2.4667680000000001</v>
      </c>
      <c r="CU53">
        <v>0</v>
      </c>
      <c r="CV53">
        <v>0.47142200000000001</v>
      </c>
      <c r="CW53">
        <v>1.2822340000000001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73.053563000000011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363.89580699999999</v>
      </c>
      <c r="L54">
        <v>313.38000199999999</v>
      </c>
      <c r="M54">
        <v>77.312039999999996</v>
      </c>
      <c r="N54">
        <v>116.683092</v>
      </c>
      <c r="O54">
        <v>122.319536</v>
      </c>
      <c r="P54">
        <v>102.70026799999999</v>
      </c>
      <c r="Q54">
        <v>11.717542</v>
      </c>
      <c r="R54">
        <v>31.209948000000001</v>
      </c>
      <c r="S54">
        <v>14.133224999999999</v>
      </c>
      <c r="T54">
        <v>0.74014599999999997</v>
      </c>
      <c r="U54">
        <v>404.86683599999998</v>
      </c>
      <c r="V54">
        <v>19.560490999999999</v>
      </c>
      <c r="W54">
        <v>33.643973000000003</v>
      </c>
      <c r="X54">
        <v>142.61810600000001</v>
      </c>
      <c r="Y54">
        <v>0</v>
      </c>
      <c r="Z54">
        <v>19.008641999999998</v>
      </c>
      <c r="AA54">
        <v>40.748764000000001</v>
      </c>
      <c r="AB54">
        <v>42.186472999999999</v>
      </c>
      <c r="AC54">
        <v>30.656970999999999</v>
      </c>
      <c r="AD54">
        <v>0</v>
      </c>
      <c r="AE54">
        <v>52.115693</v>
      </c>
      <c r="AF54">
        <v>8.4235959999999999</v>
      </c>
      <c r="AG54">
        <v>41.201089000000003</v>
      </c>
      <c r="AH54">
        <v>24.447737</v>
      </c>
      <c r="AI54">
        <v>0</v>
      </c>
      <c r="AJ54">
        <v>0</v>
      </c>
      <c r="AK54">
        <v>57.755158999999999</v>
      </c>
      <c r="AL54">
        <v>81.335723999999999</v>
      </c>
      <c r="AM54">
        <v>16.608716999999999</v>
      </c>
      <c r="AN54">
        <v>0.94157500000000005</v>
      </c>
      <c r="AO54">
        <v>0</v>
      </c>
      <c r="AP54">
        <v>8.5454489999999996</v>
      </c>
      <c r="AQ54">
        <v>0</v>
      </c>
      <c r="AR54">
        <v>42.693888000000001</v>
      </c>
      <c r="AS54">
        <v>33.621431000000001</v>
      </c>
      <c r="AT54">
        <v>14.50201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73.013563000000005</v>
      </c>
      <c r="BA54">
        <f t="shared" si="1"/>
        <v>2342.5874929999995</v>
      </c>
      <c r="BD54">
        <v>5.85</v>
      </c>
      <c r="BE54">
        <v>1.88</v>
      </c>
      <c r="BF54">
        <v>2.89</v>
      </c>
      <c r="BG54">
        <v>1.79</v>
      </c>
      <c r="BH54">
        <v>9.02</v>
      </c>
      <c r="BI54">
        <v>0.56999999999999995</v>
      </c>
      <c r="BJ54">
        <v>0.43</v>
      </c>
      <c r="BK54">
        <v>0</v>
      </c>
      <c r="BL54">
        <v>0.84</v>
      </c>
      <c r="BM54">
        <v>0.19</v>
      </c>
      <c r="BN54">
        <v>2.2999999999999998</v>
      </c>
      <c r="BO54">
        <v>1.4</v>
      </c>
      <c r="BP54">
        <v>0.24</v>
      </c>
      <c r="BQ54">
        <v>1.93</v>
      </c>
      <c r="BR54">
        <v>1.06</v>
      </c>
      <c r="BS54">
        <v>1.56</v>
      </c>
      <c r="BT54">
        <v>2.5733470000000001</v>
      </c>
      <c r="BU54">
        <v>1.2972950000000001</v>
      </c>
      <c r="BV54">
        <v>2.2637360000000002</v>
      </c>
      <c r="BW54">
        <v>1.8784559999999999</v>
      </c>
      <c r="BX54">
        <v>0.94731100000000001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9.887E-3</v>
      </c>
      <c r="CE54">
        <v>0</v>
      </c>
      <c r="CF54">
        <v>0</v>
      </c>
      <c r="CG54">
        <v>0</v>
      </c>
      <c r="CH54">
        <v>0</v>
      </c>
      <c r="CI54">
        <v>7.1850000000000004E-3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1.712429</v>
      </c>
      <c r="CO54">
        <v>4.1513429999999998</v>
      </c>
      <c r="CP54">
        <v>4.1167550000000004</v>
      </c>
      <c r="CQ54">
        <v>3.424858</v>
      </c>
      <c r="CR54">
        <v>0.79204200000000002</v>
      </c>
      <c r="CS54">
        <v>2.7006570000000001</v>
      </c>
      <c r="CT54">
        <v>2.4667680000000001</v>
      </c>
      <c r="CU54">
        <v>0</v>
      </c>
      <c r="CV54">
        <v>0.47142200000000001</v>
      </c>
      <c r="CW54">
        <v>1.2822340000000001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73.013563000000005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363.91529800000001</v>
      </c>
      <c r="L55">
        <v>313.38000199999999</v>
      </c>
      <c r="M55">
        <v>77.312039999999996</v>
      </c>
      <c r="N55">
        <v>116.683092</v>
      </c>
      <c r="O55">
        <v>122.319536</v>
      </c>
      <c r="P55">
        <v>102.70026799999999</v>
      </c>
      <c r="Q55">
        <v>11.717542</v>
      </c>
      <c r="R55">
        <v>31.209948000000001</v>
      </c>
      <c r="S55">
        <v>14.133224999999999</v>
      </c>
      <c r="T55">
        <v>0.74014599999999997</v>
      </c>
      <c r="U55">
        <v>404.86683599999998</v>
      </c>
      <c r="V55">
        <v>19.560490999999999</v>
      </c>
      <c r="W55">
        <v>33.643973000000003</v>
      </c>
      <c r="X55">
        <v>142.61810600000001</v>
      </c>
      <c r="Y55">
        <v>0</v>
      </c>
      <c r="Z55">
        <v>19.008641999999998</v>
      </c>
      <c r="AA55">
        <v>40.748764000000001</v>
      </c>
      <c r="AB55">
        <v>42.186472999999999</v>
      </c>
      <c r="AC55">
        <v>30.656970999999999</v>
      </c>
      <c r="AD55">
        <v>0</v>
      </c>
      <c r="AE55">
        <v>52.115693</v>
      </c>
      <c r="AF55">
        <v>8.4235959999999999</v>
      </c>
      <c r="AG55">
        <v>41.201089000000003</v>
      </c>
      <c r="AH55">
        <v>24.447737</v>
      </c>
      <c r="AI55">
        <v>0</v>
      </c>
      <c r="AJ55">
        <v>0</v>
      </c>
      <c r="AK55">
        <v>57.755158999999999</v>
      </c>
      <c r="AL55">
        <v>81.335723999999999</v>
      </c>
      <c r="AM55">
        <v>16.608716999999999</v>
      </c>
      <c r="AN55">
        <v>0.98080699999999998</v>
      </c>
      <c r="AO55">
        <v>0</v>
      </c>
      <c r="AP55">
        <v>1.733859</v>
      </c>
      <c r="AQ55">
        <v>0</v>
      </c>
      <c r="AR55">
        <v>42.693888000000001</v>
      </c>
      <c r="AS55">
        <v>33.621431000000001</v>
      </c>
      <c r="AT55">
        <v>14.50201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73.013408999999996</v>
      </c>
      <c r="BA55">
        <f t="shared" si="1"/>
        <v>2335.8344719999996</v>
      </c>
      <c r="BD55">
        <v>5.85</v>
      </c>
      <c r="BE55">
        <v>1.88</v>
      </c>
      <c r="BF55">
        <v>2.89</v>
      </c>
      <c r="BG55">
        <v>1.79</v>
      </c>
      <c r="BH55">
        <v>9.02</v>
      </c>
      <c r="BI55">
        <v>0.56999999999999995</v>
      </c>
      <c r="BJ55">
        <v>0.43</v>
      </c>
      <c r="BK55">
        <v>0</v>
      </c>
      <c r="BL55">
        <v>0.84</v>
      </c>
      <c r="BM55">
        <v>0.19</v>
      </c>
      <c r="BN55">
        <v>2.2999999999999998</v>
      </c>
      <c r="BO55">
        <v>1.4</v>
      </c>
      <c r="BP55">
        <v>0.24</v>
      </c>
      <c r="BQ55">
        <v>1.93</v>
      </c>
      <c r="BR55">
        <v>1.06</v>
      </c>
      <c r="BS55">
        <v>1.56</v>
      </c>
      <c r="BT55">
        <v>2.5733470000000001</v>
      </c>
      <c r="BU55">
        <v>1.2972950000000001</v>
      </c>
      <c r="BV55">
        <v>2.2637360000000002</v>
      </c>
      <c r="BW55">
        <v>1.8784559999999999</v>
      </c>
      <c r="BX55">
        <v>0.94731100000000001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9.7330000000000003E-3</v>
      </c>
      <c r="CE55">
        <v>0</v>
      </c>
      <c r="CF55">
        <v>0</v>
      </c>
      <c r="CG55">
        <v>0</v>
      </c>
      <c r="CH55">
        <v>0</v>
      </c>
      <c r="CI55">
        <v>7.1850000000000004E-3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1.712429</v>
      </c>
      <c r="CO55">
        <v>4.1513429999999998</v>
      </c>
      <c r="CP55">
        <v>4.1167550000000004</v>
      </c>
      <c r="CQ55">
        <v>3.424858</v>
      </c>
      <c r="CR55">
        <v>0.79204200000000002</v>
      </c>
      <c r="CS55">
        <v>2.7006570000000001</v>
      </c>
      <c r="CT55">
        <v>2.4667680000000001</v>
      </c>
      <c r="CU55">
        <v>0</v>
      </c>
      <c r="CV55">
        <v>0.47142200000000001</v>
      </c>
      <c r="CW55">
        <v>1.2760739999999999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73.013408999999996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363.89580699999999</v>
      </c>
      <c r="L56">
        <v>313.38000199999999</v>
      </c>
      <c r="M56">
        <v>77.312039999999996</v>
      </c>
      <c r="N56">
        <v>116.683092</v>
      </c>
      <c r="O56">
        <v>122.319536</v>
      </c>
      <c r="P56">
        <v>102.70026799999999</v>
      </c>
      <c r="Q56">
        <v>11.717542</v>
      </c>
      <c r="R56">
        <v>31.209948000000001</v>
      </c>
      <c r="S56">
        <v>14.133224999999999</v>
      </c>
      <c r="T56">
        <v>0.74014599999999997</v>
      </c>
      <c r="U56">
        <v>404.86683599999998</v>
      </c>
      <c r="V56">
        <v>19.560490999999999</v>
      </c>
      <c r="W56">
        <v>33.643973000000003</v>
      </c>
      <c r="X56">
        <v>142.61810600000001</v>
      </c>
      <c r="Y56">
        <v>0</v>
      </c>
      <c r="Z56">
        <v>19.008641999999998</v>
      </c>
      <c r="AA56">
        <v>40.748764000000001</v>
      </c>
      <c r="AB56">
        <v>42.186472999999999</v>
      </c>
      <c r="AC56">
        <v>30.656970999999999</v>
      </c>
      <c r="AD56">
        <v>0</v>
      </c>
      <c r="AE56">
        <v>52.115693</v>
      </c>
      <c r="AF56">
        <v>8.4235959999999999</v>
      </c>
      <c r="AG56">
        <v>41.201089000000003</v>
      </c>
      <c r="AH56">
        <v>24.447737</v>
      </c>
      <c r="AI56">
        <v>0</v>
      </c>
      <c r="AJ56">
        <v>0</v>
      </c>
      <c r="AK56">
        <v>57.755158999999999</v>
      </c>
      <c r="AL56">
        <v>81.335723999999999</v>
      </c>
      <c r="AM56">
        <v>16.608716999999999</v>
      </c>
      <c r="AN56">
        <v>0.98080699999999998</v>
      </c>
      <c r="AO56">
        <v>0</v>
      </c>
      <c r="AP56">
        <v>1.733859</v>
      </c>
      <c r="AQ56">
        <v>0</v>
      </c>
      <c r="AR56">
        <v>42.693888000000001</v>
      </c>
      <c r="AS56">
        <v>33.621431000000001</v>
      </c>
      <c r="AT56">
        <v>14.50201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73.013408999999996</v>
      </c>
      <c r="BA56">
        <f t="shared" si="1"/>
        <v>2335.8149809999995</v>
      </c>
      <c r="BD56">
        <v>5.85</v>
      </c>
      <c r="BE56">
        <v>1.88</v>
      </c>
      <c r="BF56">
        <v>2.89</v>
      </c>
      <c r="BG56">
        <v>1.79</v>
      </c>
      <c r="BH56">
        <v>9.02</v>
      </c>
      <c r="BI56">
        <v>0.56999999999999995</v>
      </c>
      <c r="BJ56">
        <v>0.43</v>
      </c>
      <c r="BK56">
        <v>0</v>
      </c>
      <c r="BL56">
        <v>0.84</v>
      </c>
      <c r="BM56">
        <v>0.19</v>
      </c>
      <c r="BN56">
        <v>2.2999999999999998</v>
      </c>
      <c r="BO56">
        <v>1.4</v>
      </c>
      <c r="BP56">
        <v>0.24</v>
      </c>
      <c r="BQ56">
        <v>1.93</v>
      </c>
      <c r="BR56">
        <v>1.06</v>
      </c>
      <c r="BS56">
        <v>1.56</v>
      </c>
      <c r="BT56">
        <v>2.5733470000000001</v>
      </c>
      <c r="BU56">
        <v>1.2972950000000001</v>
      </c>
      <c r="BV56">
        <v>2.2637360000000002</v>
      </c>
      <c r="BW56">
        <v>1.8784559999999999</v>
      </c>
      <c r="BX56">
        <v>0.94731100000000001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9.7330000000000003E-3</v>
      </c>
      <c r="CE56">
        <v>0</v>
      </c>
      <c r="CF56">
        <v>0</v>
      </c>
      <c r="CG56">
        <v>0</v>
      </c>
      <c r="CH56">
        <v>0</v>
      </c>
      <c r="CI56">
        <v>7.1850000000000004E-3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1.712429</v>
      </c>
      <c r="CO56">
        <v>4.1513429999999998</v>
      </c>
      <c r="CP56">
        <v>4.1167550000000004</v>
      </c>
      <c r="CQ56">
        <v>3.424858</v>
      </c>
      <c r="CR56">
        <v>0.79204200000000002</v>
      </c>
      <c r="CS56">
        <v>2.7006570000000001</v>
      </c>
      <c r="CT56">
        <v>2.4667680000000001</v>
      </c>
      <c r="CU56">
        <v>0</v>
      </c>
      <c r="CV56">
        <v>0.47142200000000001</v>
      </c>
      <c r="CW56">
        <v>1.2760739999999999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73.013408999999996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363.91529800000001</v>
      </c>
      <c r="L57">
        <v>313.38000199999999</v>
      </c>
      <c r="M57">
        <v>77.312039999999996</v>
      </c>
      <c r="N57">
        <v>116.683092</v>
      </c>
      <c r="O57">
        <v>122.319536</v>
      </c>
      <c r="P57">
        <v>102.70026799999999</v>
      </c>
      <c r="Q57">
        <v>11.717542</v>
      </c>
      <c r="R57">
        <v>24.193203</v>
      </c>
      <c r="S57">
        <v>14.133224999999999</v>
      </c>
      <c r="T57">
        <v>0.74014599999999997</v>
      </c>
      <c r="U57">
        <v>404.86683599999998</v>
      </c>
      <c r="V57">
        <v>19.560490999999999</v>
      </c>
      <c r="W57">
        <v>33.643973000000003</v>
      </c>
      <c r="X57">
        <v>142.61810600000001</v>
      </c>
      <c r="Y57">
        <v>0</v>
      </c>
      <c r="Z57">
        <v>19.008641999999998</v>
      </c>
      <c r="AA57">
        <v>40.748764000000001</v>
      </c>
      <c r="AB57">
        <v>42.186472999999999</v>
      </c>
      <c r="AC57">
        <v>30.656970999999999</v>
      </c>
      <c r="AD57">
        <v>0</v>
      </c>
      <c r="AE57">
        <v>52.115693</v>
      </c>
      <c r="AF57">
        <v>8.4235959999999999</v>
      </c>
      <c r="AG57">
        <v>41.201089000000003</v>
      </c>
      <c r="AH57">
        <v>24.447737</v>
      </c>
      <c r="AI57">
        <v>0</v>
      </c>
      <c r="AJ57">
        <v>0</v>
      </c>
      <c r="AK57">
        <v>57.755158999999999</v>
      </c>
      <c r="AL57">
        <v>81.335723999999999</v>
      </c>
      <c r="AM57">
        <v>16.608716999999999</v>
      </c>
      <c r="AN57">
        <v>0.98080699999999998</v>
      </c>
      <c r="AO57">
        <v>0</v>
      </c>
      <c r="AP57">
        <v>8.6692959999999992</v>
      </c>
      <c r="AQ57">
        <v>0</v>
      </c>
      <c r="AR57">
        <v>42.693888000000001</v>
      </c>
      <c r="AS57">
        <v>33.497115999999998</v>
      </c>
      <c r="AT57">
        <v>14.50201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73.013408999999996</v>
      </c>
      <c r="BA57">
        <f t="shared" si="1"/>
        <v>2335.6288489999997</v>
      </c>
      <c r="BD57">
        <v>5.85</v>
      </c>
      <c r="BE57">
        <v>1.88</v>
      </c>
      <c r="BF57">
        <v>2.89</v>
      </c>
      <c r="BG57">
        <v>1.79</v>
      </c>
      <c r="BH57">
        <v>9.02</v>
      </c>
      <c r="BI57">
        <v>0.56999999999999995</v>
      </c>
      <c r="BJ57">
        <v>0.43</v>
      </c>
      <c r="BK57">
        <v>0</v>
      </c>
      <c r="BL57">
        <v>0.84</v>
      </c>
      <c r="BM57">
        <v>0.19</v>
      </c>
      <c r="BN57">
        <v>2.2999999999999998</v>
      </c>
      <c r="BO57">
        <v>1.4</v>
      </c>
      <c r="BP57">
        <v>0.24</v>
      </c>
      <c r="BQ57">
        <v>1.93</v>
      </c>
      <c r="BR57">
        <v>1.06</v>
      </c>
      <c r="BS57">
        <v>1.56</v>
      </c>
      <c r="BT57">
        <v>2.5733470000000001</v>
      </c>
      <c r="BU57">
        <v>1.2972950000000001</v>
      </c>
      <c r="BV57">
        <v>2.2637360000000002</v>
      </c>
      <c r="BW57">
        <v>1.8784559999999999</v>
      </c>
      <c r="BX57">
        <v>0.94731100000000001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9.7330000000000003E-3</v>
      </c>
      <c r="CE57">
        <v>0</v>
      </c>
      <c r="CF57">
        <v>0</v>
      </c>
      <c r="CG57">
        <v>0</v>
      </c>
      <c r="CH57">
        <v>0</v>
      </c>
      <c r="CI57">
        <v>7.1850000000000004E-3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1.712429</v>
      </c>
      <c r="CO57">
        <v>4.1513429999999998</v>
      </c>
      <c r="CP57">
        <v>4.1167550000000004</v>
      </c>
      <c r="CQ57">
        <v>3.424858</v>
      </c>
      <c r="CR57">
        <v>0.79204200000000002</v>
      </c>
      <c r="CS57">
        <v>2.7006570000000001</v>
      </c>
      <c r="CT57">
        <v>2.4667680000000001</v>
      </c>
      <c r="CU57">
        <v>0</v>
      </c>
      <c r="CV57">
        <v>0.47142200000000001</v>
      </c>
      <c r="CW57">
        <v>1.2692909999999999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73.013408999999996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363.89580699999999</v>
      </c>
      <c r="L58">
        <v>320.85636299999999</v>
      </c>
      <c r="M58">
        <v>77.312039999999996</v>
      </c>
      <c r="N58">
        <v>116.683092</v>
      </c>
      <c r="O58">
        <v>122.319536</v>
      </c>
      <c r="P58">
        <v>102.70026799999999</v>
      </c>
      <c r="Q58">
        <v>14.086276</v>
      </c>
      <c r="R58">
        <v>36.768563999999998</v>
      </c>
      <c r="S58">
        <v>18.428754999999999</v>
      </c>
      <c r="T58">
        <v>1.380209</v>
      </c>
      <c r="U58">
        <v>404.86683599999998</v>
      </c>
      <c r="V58">
        <v>19.560490999999999</v>
      </c>
      <c r="W58">
        <v>33.643973000000003</v>
      </c>
      <c r="X58">
        <v>142.61810600000001</v>
      </c>
      <c r="Y58">
        <v>0</v>
      </c>
      <c r="Z58">
        <v>19.008641999999998</v>
      </c>
      <c r="AA58">
        <v>40.748764000000001</v>
      </c>
      <c r="AB58">
        <v>42.186472999999999</v>
      </c>
      <c r="AC58">
        <v>30.656970999999999</v>
      </c>
      <c r="AD58">
        <v>0</v>
      </c>
      <c r="AE58">
        <v>52.115693</v>
      </c>
      <c r="AF58">
        <v>8.4235959999999999</v>
      </c>
      <c r="AG58">
        <v>41.201089000000003</v>
      </c>
      <c r="AH58">
        <v>24.447737</v>
      </c>
      <c r="AI58">
        <v>0</v>
      </c>
      <c r="AJ58">
        <v>0</v>
      </c>
      <c r="AK58">
        <v>57.755158999999999</v>
      </c>
      <c r="AL58">
        <v>81.335723999999999</v>
      </c>
      <c r="AM58">
        <v>16.608716999999999</v>
      </c>
      <c r="AN58">
        <v>0.98080699999999998</v>
      </c>
      <c r="AO58">
        <v>0</v>
      </c>
      <c r="AP58">
        <v>8.6692959999999992</v>
      </c>
      <c r="AQ58">
        <v>0</v>
      </c>
      <c r="AR58">
        <v>42.693888000000001</v>
      </c>
      <c r="AS58">
        <v>33.497115999999998</v>
      </c>
      <c r="AT58">
        <v>14.50201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73.013408999999996</v>
      </c>
      <c r="BA58">
        <f t="shared" si="1"/>
        <v>2362.9654069999992</v>
      </c>
      <c r="BD58">
        <v>5.85</v>
      </c>
      <c r="BE58">
        <v>1.88</v>
      </c>
      <c r="BF58">
        <v>2.89</v>
      </c>
      <c r="BG58">
        <v>1.79</v>
      </c>
      <c r="BH58">
        <v>9.02</v>
      </c>
      <c r="BI58">
        <v>0.56999999999999995</v>
      </c>
      <c r="BJ58">
        <v>0.43</v>
      </c>
      <c r="BK58">
        <v>0</v>
      </c>
      <c r="BL58">
        <v>0.84</v>
      </c>
      <c r="BM58">
        <v>0.19</v>
      </c>
      <c r="BN58">
        <v>2.2999999999999998</v>
      </c>
      <c r="BO58">
        <v>1.4</v>
      </c>
      <c r="BP58">
        <v>0.24</v>
      </c>
      <c r="BQ58">
        <v>1.93</v>
      </c>
      <c r="BR58">
        <v>1.06</v>
      </c>
      <c r="BS58">
        <v>1.56</v>
      </c>
      <c r="BT58">
        <v>2.5733470000000001</v>
      </c>
      <c r="BU58">
        <v>1.2972950000000001</v>
      </c>
      <c r="BV58">
        <v>2.2637360000000002</v>
      </c>
      <c r="BW58">
        <v>1.8784559999999999</v>
      </c>
      <c r="BX58">
        <v>0.94731100000000001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9.7330000000000003E-3</v>
      </c>
      <c r="CE58">
        <v>0</v>
      </c>
      <c r="CF58">
        <v>0</v>
      </c>
      <c r="CG58">
        <v>0</v>
      </c>
      <c r="CH58">
        <v>0</v>
      </c>
      <c r="CI58">
        <v>7.1850000000000004E-3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1.712429</v>
      </c>
      <c r="CO58">
        <v>4.1513429999999998</v>
      </c>
      <c r="CP58">
        <v>4.1167550000000004</v>
      </c>
      <c r="CQ58">
        <v>3.424858</v>
      </c>
      <c r="CR58">
        <v>0.79204200000000002</v>
      </c>
      <c r="CS58">
        <v>2.7006570000000001</v>
      </c>
      <c r="CT58">
        <v>2.4667680000000001</v>
      </c>
      <c r="CU58">
        <v>0</v>
      </c>
      <c r="CV58">
        <v>0.47142200000000001</v>
      </c>
      <c r="CW58">
        <v>1.969562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73.013408999999996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363.91529800000001</v>
      </c>
      <c r="L59">
        <v>313.38000199999999</v>
      </c>
      <c r="M59">
        <v>77.312039999999996</v>
      </c>
      <c r="N59">
        <v>116.683092</v>
      </c>
      <c r="O59">
        <v>122.319536</v>
      </c>
      <c r="P59">
        <v>102.70026799999999</v>
      </c>
      <c r="Q59">
        <v>11.717542</v>
      </c>
      <c r="R59">
        <v>36.768563999999998</v>
      </c>
      <c r="S59">
        <v>14.133224999999999</v>
      </c>
      <c r="T59">
        <v>0.74014599999999997</v>
      </c>
      <c r="U59">
        <v>404.86683599999998</v>
      </c>
      <c r="V59">
        <v>19.560490999999999</v>
      </c>
      <c r="W59">
        <v>33.643973000000003</v>
      </c>
      <c r="X59">
        <v>142.61810600000001</v>
      </c>
      <c r="Y59">
        <v>0</v>
      </c>
      <c r="Z59">
        <v>19.008641999999998</v>
      </c>
      <c r="AA59">
        <v>40.748764000000001</v>
      </c>
      <c r="AB59">
        <v>42.186472999999999</v>
      </c>
      <c r="AC59">
        <v>30.656970999999999</v>
      </c>
      <c r="AD59">
        <v>9.5859529999999999</v>
      </c>
      <c r="AE59">
        <v>52.115693</v>
      </c>
      <c r="AF59">
        <v>8.4235959999999999</v>
      </c>
      <c r="AG59">
        <v>41.201089000000003</v>
      </c>
      <c r="AH59">
        <v>48.895474</v>
      </c>
      <c r="AI59">
        <v>0</v>
      </c>
      <c r="AJ59">
        <v>0</v>
      </c>
      <c r="AK59">
        <v>57.755158999999999</v>
      </c>
      <c r="AL59">
        <v>81.335723999999999</v>
      </c>
      <c r="AM59">
        <v>16.608716999999999</v>
      </c>
      <c r="AN59">
        <v>0.98080699999999998</v>
      </c>
      <c r="AO59">
        <v>0</v>
      </c>
      <c r="AP59">
        <v>1.8577060000000001</v>
      </c>
      <c r="AQ59">
        <v>0</v>
      </c>
      <c r="AR59">
        <v>49.097971000000001</v>
      </c>
      <c r="AS59">
        <v>33.497115999999998</v>
      </c>
      <c r="AT59">
        <v>14.50201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73.013408999999996</v>
      </c>
      <c r="BA59">
        <f t="shared" si="1"/>
        <v>2381.8303930000002</v>
      </c>
      <c r="BD59">
        <v>5.85</v>
      </c>
      <c r="BE59">
        <v>1.88</v>
      </c>
      <c r="BF59">
        <v>2.89</v>
      </c>
      <c r="BG59">
        <v>1.79</v>
      </c>
      <c r="BH59">
        <v>9.02</v>
      </c>
      <c r="BI59">
        <v>0.56999999999999995</v>
      </c>
      <c r="BJ59">
        <v>0.43</v>
      </c>
      <c r="BK59">
        <v>0</v>
      </c>
      <c r="BL59">
        <v>0.84</v>
      </c>
      <c r="BM59">
        <v>0.19</v>
      </c>
      <c r="BN59">
        <v>2.2999999999999998</v>
      </c>
      <c r="BO59">
        <v>1.4</v>
      </c>
      <c r="BP59">
        <v>0.24</v>
      </c>
      <c r="BQ59">
        <v>1.93</v>
      </c>
      <c r="BR59">
        <v>1.06</v>
      </c>
      <c r="BS59">
        <v>1.56</v>
      </c>
      <c r="BT59">
        <v>2.5733470000000001</v>
      </c>
      <c r="BU59">
        <v>1.2972950000000001</v>
      </c>
      <c r="BV59">
        <v>2.2637360000000002</v>
      </c>
      <c r="BW59">
        <v>1.8784559999999999</v>
      </c>
      <c r="BX59">
        <v>0.94731100000000001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9.7330000000000003E-3</v>
      </c>
      <c r="CE59">
        <v>0</v>
      </c>
      <c r="CF59">
        <v>0</v>
      </c>
      <c r="CG59">
        <v>0</v>
      </c>
      <c r="CH59">
        <v>0</v>
      </c>
      <c r="CI59">
        <v>7.1850000000000004E-3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1.712429</v>
      </c>
      <c r="CO59">
        <v>4.1513429999999998</v>
      </c>
      <c r="CP59">
        <v>4.1167550000000004</v>
      </c>
      <c r="CQ59">
        <v>3.424858</v>
      </c>
      <c r="CR59">
        <v>0.79204200000000002</v>
      </c>
      <c r="CS59">
        <v>2.7006570000000001</v>
      </c>
      <c r="CT59">
        <v>2.4667680000000001</v>
      </c>
      <c r="CU59">
        <v>0</v>
      </c>
      <c r="CV59">
        <v>0.94284400000000002</v>
      </c>
      <c r="CW59">
        <v>1.969562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73.013408999999996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363.89580699999999</v>
      </c>
      <c r="L60">
        <v>313.38000199999999</v>
      </c>
      <c r="M60">
        <v>77.312039999999996</v>
      </c>
      <c r="N60">
        <v>116.683092</v>
      </c>
      <c r="O60">
        <v>122.319536</v>
      </c>
      <c r="P60">
        <v>102.70026799999999</v>
      </c>
      <c r="Q60">
        <v>11.717542</v>
      </c>
      <c r="R60">
        <v>36.768563999999998</v>
      </c>
      <c r="S60">
        <v>14.133224999999999</v>
      </c>
      <c r="T60">
        <v>0.74014599999999997</v>
      </c>
      <c r="U60">
        <v>404.86683599999998</v>
      </c>
      <c r="V60">
        <v>19.560490999999999</v>
      </c>
      <c r="W60">
        <v>33.643973000000003</v>
      </c>
      <c r="X60">
        <v>142.61810600000001</v>
      </c>
      <c r="Y60">
        <v>0</v>
      </c>
      <c r="Z60">
        <v>19.008641999999998</v>
      </c>
      <c r="AA60">
        <v>40.748764000000001</v>
      </c>
      <c r="AB60">
        <v>42.186472999999999</v>
      </c>
      <c r="AC60">
        <v>30.656970999999999</v>
      </c>
      <c r="AD60">
        <v>19.171906</v>
      </c>
      <c r="AE60">
        <v>52.115693</v>
      </c>
      <c r="AF60">
        <v>8.4235959999999999</v>
      </c>
      <c r="AG60">
        <v>41.201089000000003</v>
      </c>
      <c r="AH60">
        <v>52.953600999999999</v>
      </c>
      <c r="AI60">
        <v>0</v>
      </c>
      <c r="AJ60">
        <v>0</v>
      </c>
      <c r="AK60">
        <v>57.755158999999999</v>
      </c>
      <c r="AL60">
        <v>81.335723999999999</v>
      </c>
      <c r="AM60">
        <v>16.608716999999999</v>
      </c>
      <c r="AN60">
        <v>0.98080699999999998</v>
      </c>
      <c r="AO60">
        <v>0</v>
      </c>
      <c r="AP60">
        <v>1.8577060000000001</v>
      </c>
      <c r="AQ60">
        <v>0</v>
      </c>
      <c r="AR60">
        <v>49.097971000000001</v>
      </c>
      <c r="AS60">
        <v>33.497115999999998</v>
      </c>
      <c r="AT60">
        <v>14.50201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73.013408999999996</v>
      </c>
      <c r="BA60">
        <f t="shared" si="1"/>
        <v>2395.4549820000002</v>
      </c>
      <c r="BD60">
        <v>5.85</v>
      </c>
      <c r="BE60">
        <v>1.88</v>
      </c>
      <c r="BF60">
        <v>2.89</v>
      </c>
      <c r="BG60">
        <v>1.79</v>
      </c>
      <c r="BH60">
        <v>9.02</v>
      </c>
      <c r="BI60">
        <v>0.56999999999999995</v>
      </c>
      <c r="BJ60">
        <v>0.43</v>
      </c>
      <c r="BK60">
        <v>0</v>
      </c>
      <c r="BL60">
        <v>0.84</v>
      </c>
      <c r="BM60">
        <v>0.19</v>
      </c>
      <c r="BN60">
        <v>2.2999999999999998</v>
      </c>
      <c r="BO60">
        <v>1.4</v>
      </c>
      <c r="BP60">
        <v>0.24</v>
      </c>
      <c r="BQ60">
        <v>1.93</v>
      </c>
      <c r="BR60">
        <v>1.06</v>
      </c>
      <c r="BS60">
        <v>1.56</v>
      </c>
      <c r="BT60">
        <v>2.5733470000000001</v>
      </c>
      <c r="BU60">
        <v>1.2972950000000001</v>
      </c>
      <c r="BV60">
        <v>2.2637360000000002</v>
      </c>
      <c r="BW60">
        <v>1.8784559999999999</v>
      </c>
      <c r="BX60">
        <v>0.94731100000000001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9.7330000000000003E-3</v>
      </c>
      <c r="CE60">
        <v>0</v>
      </c>
      <c r="CF60">
        <v>0</v>
      </c>
      <c r="CG60">
        <v>0</v>
      </c>
      <c r="CH60">
        <v>0</v>
      </c>
      <c r="CI60">
        <v>7.1850000000000004E-3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1.712429</v>
      </c>
      <c r="CO60">
        <v>4.1513429999999998</v>
      </c>
      <c r="CP60">
        <v>4.1167550000000004</v>
      </c>
      <c r="CQ60">
        <v>3.424858</v>
      </c>
      <c r="CR60">
        <v>0.79204200000000002</v>
      </c>
      <c r="CS60">
        <v>2.7006570000000001</v>
      </c>
      <c r="CT60">
        <v>2.4667680000000001</v>
      </c>
      <c r="CU60">
        <v>0</v>
      </c>
      <c r="CV60">
        <v>1.017998</v>
      </c>
      <c r="CW60">
        <v>1.969562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73.013408999999996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363.91529800000001</v>
      </c>
      <c r="L61">
        <v>361.72000200000002</v>
      </c>
      <c r="M61">
        <v>77.312039999999996</v>
      </c>
      <c r="N61">
        <v>116.683092</v>
      </c>
      <c r="O61">
        <v>122.319536</v>
      </c>
      <c r="P61">
        <v>102.70026799999999</v>
      </c>
      <c r="Q61">
        <v>11.717542</v>
      </c>
      <c r="R61">
        <v>36.768563999999998</v>
      </c>
      <c r="S61">
        <v>14.133224999999999</v>
      </c>
      <c r="T61">
        <v>0.74014599999999997</v>
      </c>
      <c r="U61">
        <v>404.86683599999998</v>
      </c>
      <c r="V61">
        <v>19.560490999999999</v>
      </c>
      <c r="W61">
        <v>33.643973000000003</v>
      </c>
      <c r="X61">
        <v>142.61810600000001</v>
      </c>
      <c r="Y61">
        <v>0</v>
      </c>
      <c r="Z61">
        <v>19.008641999999998</v>
      </c>
      <c r="AA61">
        <v>40.748764000000001</v>
      </c>
      <c r="AB61">
        <v>42.186472999999999</v>
      </c>
      <c r="AC61">
        <v>30.656970999999999</v>
      </c>
      <c r="AD61">
        <v>19.171906</v>
      </c>
      <c r="AE61">
        <v>52.115693</v>
      </c>
      <c r="AF61">
        <v>8.4235959999999999</v>
      </c>
      <c r="AG61">
        <v>41.201089000000003</v>
      </c>
      <c r="AH61">
        <v>73.343210999999997</v>
      </c>
      <c r="AI61">
        <v>0</v>
      </c>
      <c r="AJ61">
        <v>0</v>
      </c>
      <c r="AK61">
        <v>57.755158999999999</v>
      </c>
      <c r="AL61">
        <v>81.335723999999999</v>
      </c>
      <c r="AM61">
        <v>16.608716999999999</v>
      </c>
      <c r="AN61">
        <v>0.98080699999999998</v>
      </c>
      <c r="AO61">
        <v>0</v>
      </c>
      <c r="AP61">
        <v>1.8577060000000001</v>
      </c>
      <c r="AQ61">
        <v>0</v>
      </c>
      <c r="AR61">
        <v>49.097971000000001</v>
      </c>
      <c r="AS61">
        <v>33.497115999999998</v>
      </c>
      <c r="AT61">
        <v>14.50201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73.013408999999996</v>
      </c>
      <c r="BA61">
        <f t="shared" si="1"/>
        <v>2464.2040830000001</v>
      </c>
      <c r="BD61">
        <v>5.85</v>
      </c>
      <c r="BE61">
        <v>1.88</v>
      </c>
      <c r="BF61">
        <v>2.89</v>
      </c>
      <c r="BG61">
        <v>1.79</v>
      </c>
      <c r="BH61">
        <v>9.02</v>
      </c>
      <c r="BI61">
        <v>0.56999999999999995</v>
      </c>
      <c r="BJ61">
        <v>0.43</v>
      </c>
      <c r="BK61">
        <v>0</v>
      </c>
      <c r="BL61">
        <v>0.84</v>
      </c>
      <c r="BM61">
        <v>0.19</v>
      </c>
      <c r="BN61">
        <v>2.2999999999999998</v>
      </c>
      <c r="BO61">
        <v>1.4</v>
      </c>
      <c r="BP61">
        <v>0.24</v>
      </c>
      <c r="BQ61">
        <v>1.93</v>
      </c>
      <c r="BR61">
        <v>1.06</v>
      </c>
      <c r="BS61">
        <v>1.56</v>
      </c>
      <c r="BT61">
        <v>2.5733470000000001</v>
      </c>
      <c r="BU61">
        <v>1.2972950000000001</v>
      </c>
      <c r="BV61">
        <v>2.2637360000000002</v>
      </c>
      <c r="BW61">
        <v>1.8784559999999999</v>
      </c>
      <c r="BX61">
        <v>0.94731100000000001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9.7330000000000003E-3</v>
      </c>
      <c r="CE61">
        <v>0</v>
      </c>
      <c r="CF61">
        <v>0</v>
      </c>
      <c r="CG61">
        <v>0</v>
      </c>
      <c r="CH61">
        <v>0</v>
      </c>
      <c r="CI61">
        <v>7.1850000000000004E-3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1.712429</v>
      </c>
      <c r="CO61">
        <v>4.1513429999999998</v>
      </c>
      <c r="CP61">
        <v>4.1167550000000004</v>
      </c>
      <c r="CQ61">
        <v>3.424858</v>
      </c>
      <c r="CR61">
        <v>0.79204200000000002</v>
      </c>
      <c r="CS61">
        <v>2.7006570000000001</v>
      </c>
      <c r="CT61">
        <v>2.4667680000000001</v>
      </c>
      <c r="CU61">
        <v>0</v>
      </c>
      <c r="CV61">
        <v>1.414266</v>
      </c>
      <c r="CW61">
        <v>1.969562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73.013408999999996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364.06227799999999</v>
      </c>
      <c r="L62">
        <v>390.72400199999998</v>
      </c>
      <c r="M62">
        <v>77.312039999999996</v>
      </c>
      <c r="N62">
        <v>116.683092</v>
      </c>
      <c r="O62">
        <v>122.319536</v>
      </c>
      <c r="P62">
        <v>102.70026799999999</v>
      </c>
      <c r="Q62">
        <v>11.718889000000001</v>
      </c>
      <c r="R62">
        <v>36.768563999999998</v>
      </c>
      <c r="S62">
        <v>14.210274999999999</v>
      </c>
      <c r="T62">
        <v>0.74048199999999997</v>
      </c>
      <c r="U62">
        <v>404.86683599999998</v>
      </c>
      <c r="V62">
        <v>19.560490999999999</v>
      </c>
      <c r="W62">
        <v>33.643973000000003</v>
      </c>
      <c r="X62">
        <v>142.61810600000001</v>
      </c>
      <c r="Y62">
        <v>0</v>
      </c>
      <c r="Z62">
        <v>19.008641999999998</v>
      </c>
      <c r="AA62">
        <v>40.748764000000001</v>
      </c>
      <c r="AB62">
        <v>42.186472999999999</v>
      </c>
      <c r="AC62">
        <v>30.656970999999999</v>
      </c>
      <c r="AD62">
        <v>19.171906</v>
      </c>
      <c r="AE62">
        <v>52.115693</v>
      </c>
      <c r="AF62">
        <v>8.4235959999999999</v>
      </c>
      <c r="AG62">
        <v>41.201089000000003</v>
      </c>
      <c r="AH62">
        <v>97.790948</v>
      </c>
      <c r="AI62">
        <v>0</v>
      </c>
      <c r="AJ62">
        <v>0</v>
      </c>
      <c r="AK62">
        <v>57.755158999999999</v>
      </c>
      <c r="AL62">
        <v>81.335723999999999</v>
      </c>
      <c r="AM62">
        <v>16.608716999999999</v>
      </c>
      <c r="AN62">
        <v>0.98080699999999998</v>
      </c>
      <c r="AO62">
        <v>0</v>
      </c>
      <c r="AP62">
        <v>1.8577060000000001</v>
      </c>
      <c r="AQ62">
        <v>0</v>
      </c>
      <c r="AR62">
        <v>49.097971000000001</v>
      </c>
      <c r="AS62">
        <v>33.497115999999998</v>
      </c>
      <c r="AT62">
        <v>14.50201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73.233408999999995</v>
      </c>
      <c r="BA62">
        <f t="shared" si="1"/>
        <v>2518.1015329999991</v>
      </c>
      <c r="BD62">
        <v>5.85</v>
      </c>
      <c r="BE62">
        <v>1.88</v>
      </c>
      <c r="BF62">
        <v>2.89</v>
      </c>
      <c r="BG62">
        <v>1.79</v>
      </c>
      <c r="BH62">
        <v>9.02</v>
      </c>
      <c r="BI62">
        <v>0.81</v>
      </c>
      <c r="BJ62">
        <v>0.41</v>
      </c>
      <c r="BK62">
        <v>0</v>
      </c>
      <c r="BL62">
        <v>0.84</v>
      </c>
      <c r="BM62">
        <v>0.19</v>
      </c>
      <c r="BN62">
        <v>2.2999999999999998</v>
      </c>
      <c r="BO62">
        <v>1.4</v>
      </c>
      <c r="BP62">
        <v>0.24</v>
      </c>
      <c r="BQ62">
        <v>1.93</v>
      </c>
      <c r="BR62">
        <v>1.06</v>
      </c>
      <c r="BS62">
        <v>1.56</v>
      </c>
      <c r="BT62">
        <v>2.5733470000000001</v>
      </c>
      <c r="BU62">
        <v>1.2972950000000001</v>
      </c>
      <c r="BV62">
        <v>2.2637360000000002</v>
      </c>
      <c r="BW62">
        <v>1.8784559999999999</v>
      </c>
      <c r="BX62">
        <v>0.94731100000000001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9.7330000000000003E-3</v>
      </c>
      <c r="CE62">
        <v>0</v>
      </c>
      <c r="CF62">
        <v>0</v>
      </c>
      <c r="CG62">
        <v>0</v>
      </c>
      <c r="CH62">
        <v>0</v>
      </c>
      <c r="CI62">
        <v>7.1850000000000004E-3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1.712429</v>
      </c>
      <c r="CO62">
        <v>4.1513429999999998</v>
      </c>
      <c r="CP62">
        <v>4.1167550000000004</v>
      </c>
      <c r="CQ62">
        <v>3.424858</v>
      </c>
      <c r="CR62">
        <v>0.79204200000000002</v>
      </c>
      <c r="CS62">
        <v>2.7006570000000001</v>
      </c>
      <c r="CT62">
        <v>2.4667680000000001</v>
      </c>
      <c r="CU62">
        <v>0.83122499999999999</v>
      </c>
      <c r="CV62">
        <v>1.8856869999999999</v>
      </c>
      <c r="CW62">
        <v>1.969562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73.233408999999995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364.081639</v>
      </c>
      <c r="L63">
        <v>361.72000200000002</v>
      </c>
      <c r="M63">
        <v>77.312039999999996</v>
      </c>
      <c r="N63">
        <v>116.683092</v>
      </c>
      <c r="O63">
        <v>122.319536</v>
      </c>
      <c r="P63">
        <v>110.922093</v>
      </c>
      <c r="Q63">
        <v>11.718889000000001</v>
      </c>
      <c r="R63">
        <v>36.768563999999998</v>
      </c>
      <c r="S63">
        <v>14.210274999999999</v>
      </c>
      <c r="T63">
        <v>0.74048199999999997</v>
      </c>
      <c r="U63">
        <v>404.86683599999998</v>
      </c>
      <c r="V63">
        <v>19.560490999999999</v>
      </c>
      <c r="W63">
        <v>33.643973000000003</v>
      </c>
      <c r="X63">
        <v>142.61810600000001</v>
      </c>
      <c r="Y63">
        <v>0</v>
      </c>
      <c r="Z63">
        <v>19.008641999999998</v>
      </c>
      <c r="AA63">
        <v>40.748764000000001</v>
      </c>
      <c r="AB63">
        <v>42.186472999999999</v>
      </c>
      <c r="AC63">
        <v>30.656970999999999</v>
      </c>
      <c r="AD63">
        <v>19.171906</v>
      </c>
      <c r="AE63">
        <v>52.115693</v>
      </c>
      <c r="AF63">
        <v>8.4235959999999999</v>
      </c>
      <c r="AG63">
        <v>41.201089000000003</v>
      </c>
      <c r="AH63">
        <v>122.238685</v>
      </c>
      <c r="AI63">
        <v>0</v>
      </c>
      <c r="AJ63">
        <v>0</v>
      </c>
      <c r="AK63">
        <v>57.755158999999999</v>
      </c>
      <c r="AL63">
        <v>81.335723999999999</v>
      </c>
      <c r="AM63">
        <v>16.608716999999999</v>
      </c>
      <c r="AN63">
        <v>0.98080699999999998</v>
      </c>
      <c r="AO63">
        <v>0</v>
      </c>
      <c r="AP63">
        <v>1.8577060000000001</v>
      </c>
      <c r="AQ63">
        <v>0</v>
      </c>
      <c r="AR63">
        <v>51.232666000000002</v>
      </c>
      <c r="AS63">
        <v>34.469028999999999</v>
      </c>
      <c r="AT63">
        <v>14.50201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73.065534</v>
      </c>
      <c r="BA63">
        <f t="shared" si="1"/>
        <v>2524.7251889999984</v>
      </c>
      <c r="BD63">
        <v>5.85</v>
      </c>
      <c r="BE63">
        <v>1.88</v>
      </c>
      <c r="BF63">
        <v>2.89</v>
      </c>
      <c r="BG63">
        <v>1.79</v>
      </c>
      <c r="BH63">
        <v>9.02</v>
      </c>
      <c r="BI63">
        <v>0.81</v>
      </c>
      <c r="BJ63">
        <v>0.41</v>
      </c>
      <c r="BK63">
        <v>0</v>
      </c>
      <c r="BL63">
        <v>0.84</v>
      </c>
      <c r="BM63">
        <v>0.19</v>
      </c>
      <c r="BN63">
        <v>2.2999999999999998</v>
      </c>
      <c r="BO63">
        <v>1.1100000000000001</v>
      </c>
      <c r="BP63">
        <v>0.24</v>
      </c>
      <c r="BQ63">
        <v>1.93</v>
      </c>
      <c r="BR63">
        <v>1.06</v>
      </c>
      <c r="BS63">
        <v>1.56</v>
      </c>
      <c r="BT63">
        <v>2.6954720000000001</v>
      </c>
      <c r="BU63">
        <v>1.2972950000000001</v>
      </c>
      <c r="BV63">
        <v>2.2637360000000002</v>
      </c>
      <c r="BW63">
        <v>1.8784559999999999</v>
      </c>
      <c r="BX63">
        <v>0.94731100000000001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9.7330000000000003E-3</v>
      </c>
      <c r="CE63">
        <v>0</v>
      </c>
      <c r="CF63">
        <v>0</v>
      </c>
      <c r="CG63">
        <v>0</v>
      </c>
      <c r="CH63">
        <v>0</v>
      </c>
      <c r="CI63">
        <v>7.1850000000000004E-3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1.712429</v>
      </c>
      <c r="CO63">
        <v>4.1513429999999998</v>
      </c>
      <c r="CP63">
        <v>4.1167550000000004</v>
      </c>
      <c r="CQ63">
        <v>3.424858</v>
      </c>
      <c r="CR63">
        <v>0.79204200000000002</v>
      </c>
      <c r="CS63">
        <v>2.7006570000000001</v>
      </c>
      <c r="CT63">
        <v>2.4667680000000001</v>
      </c>
      <c r="CU63">
        <v>1.0286409999999999</v>
      </c>
      <c r="CV63">
        <v>2.35711</v>
      </c>
      <c r="CW63">
        <v>1.969562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73.065534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364.06227799999999</v>
      </c>
      <c r="L64">
        <v>361.72000200000002</v>
      </c>
      <c r="M64">
        <v>77.312039999999996</v>
      </c>
      <c r="N64">
        <v>116.683092</v>
      </c>
      <c r="O64">
        <v>122.319536</v>
      </c>
      <c r="P64">
        <v>117.35714900000001</v>
      </c>
      <c r="Q64">
        <v>11.718889000000001</v>
      </c>
      <c r="R64">
        <v>36.768563999999998</v>
      </c>
      <c r="S64">
        <v>14.210274999999999</v>
      </c>
      <c r="T64">
        <v>0.74048199999999997</v>
      </c>
      <c r="U64">
        <v>404.86683599999998</v>
      </c>
      <c r="V64">
        <v>19.560490999999999</v>
      </c>
      <c r="W64">
        <v>33.643973000000003</v>
      </c>
      <c r="X64">
        <v>142.61810600000001</v>
      </c>
      <c r="Y64">
        <v>0</v>
      </c>
      <c r="Z64">
        <v>19.008641999999998</v>
      </c>
      <c r="AA64">
        <v>40.748764000000001</v>
      </c>
      <c r="AB64">
        <v>42.186472999999999</v>
      </c>
      <c r="AC64">
        <v>30.656970999999999</v>
      </c>
      <c r="AD64">
        <v>19.171906</v>
      </c>
      <c r="AE64">
        <v>52.115693</v>
      </c>
      <c r="AF64">
        <v>8.4235959999999999</v>
      </c>
      <c r="AG64">
        <v>41.201089000000003</v>
      </c>
      <c r="AH64">
        <v>146.68642299999999</v>
      </c>
      <c r="AI64">
        <v>0</v>
      </c>
      <c r="AJ64">
        <v>0</v>
      </c>
      <c r="AK64">
        <v>57.755158999999999</v>
      </c>
      <c r="AL64">
        <v>81.335723999999999</v>
      </c>
      <c r="AM64">
        <v>16.608716999999999</v>
      </c>
      <c r="AN64">
        <v>0.98080699999999998</v>
      </c>
      <c r="AO64">
        <v>0</v>
      </c>
      <c r="AP64">
        <v>1.8577060000000001</v>
      </c>
      <c r="AQ64">
        <v>0</v>
      </c>
      <c r="AR64">
        <v>51.232666000000002</v>
      </c>
      <c r="AS64">
        <v>34.469028999999999</v>
      </c>
      <c r="AT64">
        <v>14.50201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73.114756999999997</v>
      </c>
      <c r="BA64">
        <f t="shared" si="1"/>
        <v>2555.6378449999988</v>
      </c>
      <c r="BD64">
        <v>5.85</v>
      </c>
      <c r="BE64">
        <v>1.88</v>
      </c>
      <c r="BF64">
        <v>2.89</v>
      </c>
      <c r="BG64">
        <v>1.79</v>
      </c>
      <c r="BH64">
        <v>9.02</v>
      </c>
      <c r="BI64">
        <v>0.81</v>
      </c>
      <c r="BJ64">
        <v>0.41</v>
      </c>
      <c r="BK64">
        <v>0</v>
      </c>
      <c r="BL64">
        <v>0.84</v>
      </c>
      <c r="BM64">
        <v>0.19</v>
      </c>
      <c r="BN64">
        <v>2.2999999999999998</v>
      </c>
      <c r="BO64">
        <v>1.01</v>
      </c>
      <c r="BP64">
        <v>0.24</v>
      </c>
      <c r="BQ64">
        <v>1.93</v>
      </c>
      <c r="BR64">
        <v>1.06</v>
      </c>
      <c r="BS64">
        <v>1.56</v>
      </c>
      <c r="BT64">
        <v>2.8446950000000002</v>
      </c>
      <c r="BU64">
        <v>1.2972950000000001</v>
      </c>
      <c r="BV64">
        <v>2.2637360000000002</v>
      </c>
      <c r="BW64">
        <v>1.8784559999999999</v>
      </c>
      <c r="BX64">
        <v>0.94731100000000001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9.7330000000000003E-3</v>
      </c>
      <c r="CE64">
        <v>0</v>
      </c>
      <c r="CF64">
        <v>0</v>
      </c>
      <c r="CG64">
        <v>0</v>
      </c>
      <c r="CH64">
        <v>0</v>
      </c>
      <c r="CI64">
        <v>7.1850000000000004E-3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1.712429</v>
      </c>
      <c r="CO64">
        <v>4.1513429999999998</v>
      </c>
      <c r="CP64">
        <v>4.1167550000000004</v>
      </c>
      <c r="CQ64">
        <v>3.424858</v>
      </c>
      <c r="CR64">
        <v>0.79204200000000002</v>
      </c>
      <c r="CS64">
        <v>2.7006570000000001</v>
      </c>
      <c r="CT64">
        <v>2.4667680000000001</v>
      </c>
      <c r="CU64">
        <v>1.5585469999999999</v>
      </c>
      <c r="CV64">
        <v>2.7875380000000001</v>
      </c>
      <c r="CW64">
        <v>1.969562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73.114756999999997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364.081639</v>
      </c>
      <c r="L65">
        <v>361.72000200000002</v>
      </c>
      <c r="M65">
        <v>77.312039999999996</v>
      </c>
      <c r="N65">
        <v>116.683092</v>
      </c>
      <c r="O65">
        <v>122.319536</v>
      </c>
      <c r="P65">
        <v>121.105334</v>
      </c>
      <c r="Q65">
        <v>11.718889000000001</v>
      </c>
      <c r="R65">
        <v>36.768563999999998</v>
      </c>
      <c r="S65">
        <v>14.210274999999999</v>
      </c>
      <c r="T65">
        <v>0.74048199999999997</v>
      </c>
      <c r="U65">
        <v>404.86683599999998</v>
      </c>
      <c r="V65">
        <v>19.560490999999999</v>
      </c>
      <c r="W65">
        <v>33.643973000000003</v>
      </c>
      <c r="X65">
        <v>142.61810600000001</v>
      </c>
      <c r="Y65">
        <v>0</v>
      </c>
      <c r="Z65">
        <v>19.008641999999998</v>
      </c>
      <c r="AA65">
        <v>40.748764000000001</v>
      </c>
      <c r="AB65">
        <v>42.186472999999999</v>
      </c>
      <c r="AC65">
        <v>30.656970999999999</v>
      </c>
      <c r="AD65">
        <v>19.171906</v>
      </c>
      <c r="AE65">
        <v>52.115693</v>
      </c>
      <c r="AF65">
        <v>8.4235959999999999</v>
      </c>
      <c r="AG65">
        <v>41.201089000000003</v>
      </c>
      <c r="AH65">
        <v>146.68642299999999</v>
      </c>
      <c r="AI65">
        <v>0</v>
      </c>
      <c r="AJ65">
        <v>0</v>
      </c>
      <c r="AK65">
        <v>57.755158999999999</v>
      </c>
      <c r="AL65">
        <v>65.158452999999994</v>
      </c>
      <c r="AM65">
        <v>16.608716999999999</v>
      </c>
      <c r="AN65">
        <v>0.98080699999999998</v>
      </c>
      <c r="AO65">
        <v>0</v>
      </c>
      <c r="AP65">
        <v>3.096177</v>
      </c>
      <c r="AQ65">
        <v>0</v>
      </c>
      <c r="AR65">
        <v>49.097971000000001</v>
      </c>
      <c r="AS65">
        <v>33.497115999999998</v>
      </c>
      <c r="AT65">
        <v>14.50201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73.109517999999994</v>
      </c>
      <c r="BA65">
        <f t="shared" si="1"/>
        <v>2541.3547439999998</v>
      </c>
      <c r="BD65">
        <v>5.85</v>
      </c>
      <c r="BE65">
        <v>1.88</v>
      </c>
      <c r="BF65">
        <v>2.89</v>
      </c>
      <c r="BG65">
        <v>1.79</v>
      </c>
      <c r="BH65">
        <v>9.02</v>
      </c>
      <c r="BI65">
        <v>0.81</v>
      </c>
      <c r="BJ65">
        <v>0.41</v>
      </c>
      <c r="BK65">
        <v>0</v>
      </c>
      <c r="BL65">
        <v>0.84</v>
      </c>
      <c r="BM65">
        <v>0.19</v>
      </c>
      <c r="BN65">
        <v>2.2999999999999998</v>
      </c>
      <c r="BO65">
        <v>1.01</v>
      </c>
      <c r="BP65">
        <v>0.24</v>
      </c>
      <c r="BQ65">
        <v>1.93</v>
      </c>
      <c r="BR65">
        <v>1.06</v>
      </c>
      <c r="BS65">
        <v>1.56</v>
      </c>
      <c r="BT65">
        <v>2.870752</v>
      </c>
      <c r="BU65">
        <v>1.2972950000000001</v>
      </c>
      <c r="BV65">
        <v>2.23244</v>
      </c>
      <c r="BW65">
        <v>1.8784559999999999</v>
      </c>
      <c r="BX65">
        <v>0.94731100000000001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9.7330000000000003E-3</v>
      </c>
      <c r="CE65">
        <v>0</v>
      </c>
      <c r="CF65">
        <v>0</v>
      </c>
      <c r="CG65">
        <v>0</v>
      </c>
      <c r="CH65">
        <v>0</v>
      </c>
      <c r="CI65">
        <v>7.1850000000000004E-3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1.712429</v>
      </c>
      <c r="CO65">
        <v>4.1513429999999998</v>
      </c>
      <c r="CP65">
        <v>4.1167550000000004</v>
      </c>
      <c r="CQ65">
        <v>3.424858</v>
      </c>
      <c r="CR65">
        <v>0.79204200000000002</v>
      </c>
      <c r="CS65">
        <v>2.7006570000000001</v>
      </c>
      <c r="CT65">
        <v>2.4667680000000001</v>
      </c>
      <c r="CU65">
        <v>2.057283</v>
      </c>
      <c r="CV65">
        <v>2.7875380000000001</v>
      </c>
      <c r="CW65">
        <v>1.969562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73.109517999999994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364.06227799999999</v>
      </c>
      <c r="L66">
        <v>361.72000200000002</v>
      </c>
      <c r="M66">
        <v>77.312039999999996</v>
      </c>
      <c r="N66">
        <v>116.683092</v>
      </c>
      <c r="O66">
        <v>122.319536</v>
      </c>
      <c r="P66">
        <v>121.441193</v>
      </c>
      <c r="Q66">
        <v>11.718889000000001</v>
      </c>
      <c r="R66">
        <v>36.768563999999998</v>
      </c>
      <c r="S66">
        <v>14.210274999999999</v>
      </c>
      <c r="T66">
        <v>0.74048199999999997</v>
      </c>
      <c r="U66">
        <v>404.86683599999998</v>
      </c>
      <c r="V66">
        <v>19.560490999999999</v>
      </c>
      <c r="W66">
        <v>33.643973000000003</v>
      </c>
      <c r="X66">
        <v>142.61810600000001</v>
      </c>
      <c r="Y66">
        <v>0</v>
      </c>
      <c r="Z66">
        <v>19.008641999999998</v>
      </c>
      <c r="AA66">
        <v>40.748764000000001</v>
      </c>
      <c r="AB66">
        <v>42.186472999999999</v>
      </c>
      <c r="AC66">
        <v>30.656970999999999</v>
      </c>
      <c r="AD66">
        <v>19.171906</v>
      </c>
      <c r="AE66">
        <v>52.115693</v>
      </c>
      <c r="AF66">
        <v>8.4235959999999999</v>
      </c>
      <c r="AG66">
        <v>41.201089000000003</v>
      </c>
      <c r="AH66">
        <v>146.68642299999999</v>
      </c>
      <c r="AI66">
        <v>0</v>
      </c>
      <c r="AJ66">
        <v>0</v>
      </c>
      <c r="AK66">
        <v>57.755158999999999</v>
      </c>
      <c r="AL66">
        <v>81.335723999999999</v>
      </c>
      <c r="AM66">
        <v>16.608716999999999</v>
      </c>
      <c r="AN66">
        <v>0.98080699999999998</v>
      </c>
      <c r="AO66">
        <v>0</v>
      </c>
      <c r="AP66">
        <v>3.096177</v>
      </c>
      <c r="AQ66">
        <v>0</v>
      </c>
      <c r="AR66">
        <v>49.097971000000001</v>
      </c>
      <c r="AS66">
        <v>33.497115999999998</v>
      </c>
      <c r="AT66">
        <v>14.50201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73.109517999999994</v>
      </c>
      <c r="BA66">
        <f t="shared" si="1"/>
        <v>2557.8485129999999</v>
      </c>
      <c r="BD66">
        <v>5.85</v>
      </c>
      <c r="BE66">
        <v>1.88</v>
      </c>
      <c r="BF66">
        <v>2.89</v>
      </c>
      <c r="BG66">
        <v>1.79</v>
      </c>
      <c r="BH66">
        <v>9.02</v>
      </c>
      <c r="BI66">
        <v>0.81</v>
      </c>
      <c r="BJ66">
        <v>0.41</v>
      </c>
      <c r="BK66">
        <v>0</v>
      </c>
      <c r="BL66">
        <v>0.84</v>
      </c>
      <c r="BM66">
        <v>0.19</v>
      </c>
      <c r="BN66">
        <v>2.2999999999999998</v>
      </c>
      <c r="BO66">
        <v>1.01</v>
      </c>
      <c r="BP66">
        <v>0.24</v>
      </c>
      <c r="BQ66">
        <v>1.93</v>
      </c>
      <c r="BR66">
        <v>1.06</v>
      </c>
      <c r="BS66">
        <v>1.56</v>
      </c>
      <c r="BT66">
        <v>2.870752</v>
      </c>
      <c r="BU66">
        <v>1.2972950000000001</v>
      </c>
      <c r="BV66">
        <v>2.23244</v>
      </c>
      <c r="BW66">
        <v>1.8784559999999999</v>
      </c>
      <c r="BX66">
        <v>0.94731100000000001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9.7330000000000003E-3</v>
      </c>
      <c r="CE66">
        <v>0</v>
      </c>
      <c r="CF66">
        <v>0</v>
      </c>
      <c r="CG66">
        <v>0</v>
      </c>
      <c r="CH66">
        <v>0</v>
      </c>
      <c r="CI66">
        <v>7.1850000000000004E-3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1.712429</v>
      </c>
      <c r="CO66">
        <v>4.1513429999999998</v>
      </c>
      <c r="CP66">
        <v>4.1167550000000004</v>
      </c>
      <c r="CQ66">
        <v>3.424858</v>
      </c>
      <c r="CR66">
        <v>0.79204200000000002</v>
      </c>
      <c r="CS66">
        <v>2.7006570000000001</v>
      </c>
      <c r="CT66">
        <v>2.4667680000000001</v>
      </c>
      <c r="CU66">
        <v>2.5975790000000001</v>
      </c>
      <c r="CV66">
        <v>2.7875380000000001</v>
      </c>
      <c r="CW66">
        <v>1.969562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73.109517999999994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364.081639</v>
      </c>
      <c r="L67">
        <v>361.72000200000002</v>
      </c>
      <c r="M67">
        <v>77.312039999999996</v>
      </c>
      <c r="N67">
        <v>116.683092</v>
      </c>
      <c r="O67">
        <v>122.319536</v>
      </c>
      <c r="P67">
        <v>123.56919600000001</v>
      </c>
      <c r="Q67">
        <v>11.718889000000001</v>
      </c>
      <c r="R67">
        <v>36.768563999999998</v>
      </c>
      <c r="S67">
        <v>14.210274999999999</v>
      </c>
      <c r="T67">
        <v>0.74048199999999997</v>
      </c>
      <c r="U67">
        <v>404.86683599999998</v>
      </c>
      <c r="V67">
        <v>19.560490999999999</v>
      </c>
      <c r="W67">
        <v>33.643973000000003</v>
      </c>
      <c r="X67">
        <v>142.61810600000001</v>
      </c>
      <c r="Y67">
        <v>0</v>
      </c>
      <c r="Z67">
        <v>19.008641999999998</v>
      </c>
      <c r="AA67">
        <v>40.748764000000001</v>
      </c>
      <c r="AB67">
        <v>42.186472999999999</v>
      </c>
      <c r="AC67">
        <v>30.656970999999999</v>
      </c>
      <c r="AD67">
        <v>19.171906</v>
      </c>
      <c r="AE67">
        <v>52.115693</v>
      </c>
      <c r="AF67">
        <v>8.4235959999999999</v>
      </c>
      <c r="AG67">
        <v>41.201089000000003</v>
      </c>
      <c r="AH67">
        <v>146.68642299999999</v>
      </c>
      <c r="AI67">
        <v>0</v>
      </c>
      <c r="AJ67">
        <v>0</v>
      </c>
      <c r="AK67">
        <v>57.755158999999999</v>
      </c>
      <c r="AL67">
        <v>81.335723999999999</v>
      </c>
      <c r="AM67">
        <v>16.608716999999999</v>
      </c>
      <c r="AN67">
        <v>0.98080699999999998</v>
      </c>
      <c r="AO67">
        <v>0</v>
      </c>
      <c r="AP67">
        <v>4.3346479999999996</v>
      </c>
      <c r="AQ67">
        <v>0</v>
      </c>
      <c r="AR67">
        <v>42.693888000000001</v>
      </c>
      <c r="AS67">
        <v>33.497115999999998</v>
      </c>
      <c r="AT67">
        <v>14.50201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73.089364000000003</v>
      </c>
      <c r="BA67">
        <f t="shared" si="1"/>
        <v>2554.8101109999993</v>
      </c>
      <c r="BD67">
        <v>5.85</v>
      </c>
      <c r="BE67">
        <v>1.88</v>
      </c>
      <c r="BF67">
        <v>2.89</v>
      </c>
      <c r="BG67">
        <v>1.79</v>
      </c>
      <c r="BH67">
        <v>9.02</v>
      </c>
      <c r="BI67">
        <v>0.81</v>
      </c>
      <c r="BJ67">
        <v>0.41</v>
      </c>
      <c r="BK67">
        <v>0</v>
      </c>
      <c r="BL67">
        <v>0.82</v>
      </c>
      <c r="BM67">
        <v>0.19</v>
      </c>
      <c r="BN67">
        <v>2.2999999999999998</v>
      </c>
      <c r="BO67">
        <v>1.01</v>
      </c>
      <c r="BP67">
        <v>0.24</v>
      </c>
      <c r="BQ67">
        <v>1.93</v>
      </c>
      <c r="BR67">
        <v>1.06</v>
      </c>
      <c r="BS67">
        <v>1.56</v>
      </c>
      <c r="BT67">
        <v>2.870752</v>
      </c>
      <c r="BU67">
        <v>1.2972950000000001</v>
      </c>
      <c r="BV67">
        <v>2.23244</v>
      </c>
      <c r="BW67">
        <v>1.8784559999999999</v>
      </c>
      <c r="BX67">
        <v>0.94731100000000001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9.5790000000000007E-3</v>
      </c>
      <c r="CE67">
        <v>0</v>
      </c>
      <c r="CF67">
        <v>0</v>
      </c>
      <c r="CG67">
        <v>0</v>
      </c>
      <c r="CH67">
        <v>0</v>
      </c>
      <c r="CI67">
        <v>7.1850000000000004E-3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1.712429</v>
      </c>
      <c r="CO67">
        <v>4.1513429999999998</v>
      </c>
      <c r="CP67">
        <v>4.1167550000000004</v>
      </c>
      <c r="CQ67">
        <v>3.424858</v>
      </c>
      <c r="CR67">
        <v>0.79204200000000002</v>
      </c>
      <c r="CS67">
        <v>2.7006570000000001</v>
      </c>
      <c r="CT67">
        <v>2.4667680000000001</v>
      </c>
      <c r="CU67">
        <v>3.0859230000000002</v>
      </c>
      <c r="CV67">
        <v>2.7875380000000001</v>
      </c>
      <c r="CW67">
        <v>1.969562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73.089364000000003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364.06227799999999</v>
      </c>
      <c r="L68">
        <v>361.72000200000002</v>
      </c>
      <c r="M68">
        <v>77.312039999999996</v>
      </c>
      <c r="N68">
        <v>116.683092</v>
      </c>
      <c r="O68">
        <v>122.319536</v>
      </c>
      <c r="P68">
        <v>125.135642</v>
      </c>
      <c r="Q68">
        <v>11.718889000000001</v>
      </c>
      <c r="R68">
        <v>36.768563999999998</v>
      </c>
      <c r="S68">
        <v>14.210274999999999</v>
      </c>
      <c r="T68">
        <v>0.74048199999999997</v>
      </c>
      <c r="U68">
        <v>404.86683599999998</v>
      </c>
      <c r="V68">
        <v>19.560490999999999</v>
      </c>
      <c r="W68">
        <v>33.643973000000003</v>
      </c>
      <c r="X68">
        <v>142.61810600000001</v>
      </c>
      <c r="Y68">
        <v>0</v>
      </c>
      <c r="Z68">
        <v>19.008641999999998</v>
      </c>
      <c r="AA68">
        <v>40.748764000000001</v>
      </c>
      <c r="AB68">
        <v>42.186472999999999</v>
      </c>
      <c r="AC68">
        <v>30.656970999999999</v>
      </c>
      <c r="AD68">
        <v>19.171906</v>
      </c>
      <c r="AE68">
        <v>52.115693</v>
      </c>
      <c r="AF68">
        <v>8.4235959999999999</v>
      </c>
      <c r="AG68">
        <v>41.201089000000003</v>
      </c>
      <c r="AH68">
        <v>146.68642299999999</v>
      </c>
      <c r="AI68">
        <v>0</v>
      </c>
      <c r="AJ68">
        <v>0</v>
      </c>
      <c r="AK68">
        <v>57.755158999999999</v>
      </c>
      <c r="AL68">
        <v>81.335723999999999</v>
      </c>
      <c r="AM68">
        <v>16.608716999999999</v>
      </c>
      <c r="AN68">
        <v>0.98080699999999998</v>
      </c>
      <c r="AO68">
        <v>0</v>
      </c>
      <c r="AP68">
        <v>4.3346479999999996</v>
      </c>
      <c r="AQ68">
        <v>0</v>
      </c>
      <c r="AR68">
        <v>42.693888000000001</v>
      </c>
      <c r="AS68">
        <v>33.497115999999998</v>
      </c>
      <c r="AT68">
        <v>14.50201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73.089364000000003</v>
      </c>
      <c r="BA68">
        <f t="shared" ref="BA68:BA99" si="4">SUM(B68:AZ68)</f>
        <v>2556.3571959999995</v>
      </c>
      <c r="BD68">
        <v>5.85</v>
      </c>
      <c r="BE68">
        <v>1.88</v>
      </c>
      <c r="BF68">
        <v>2.89</v>
      </c>
      <c r="BG68">
        <v>1.79</v>
      </c>
      <c r="BH68">
        <v>9.02</v>
      </c>
      <c r="BI68">
        <v>0.81</v>
      </c>
      <c r="BJ68">
        <v>0.41</v>
      </c>
      <c r="BK68">
        <v>0</v>
      </c>
      <c r="BL68">
        <v>0.82</v>
      </c>
      <c r="BM68">
        <v>0.19</v>
      </c>
      <c r="BN68">
        <v>2.2999999999999998</v>
      </c>
      <c r="BO68">
        <v>1.01</v>
      </c>
      <c r="BP68">
        <v>0.24</v>
      </c>
      <c r="BQ68">
        <v>1.93</v>
      </c>
      <c r="BR68">
        <v>1.06</v>
      </c>
      <c r="BS68">
        <v>1.56</v>
      </c>
      <c r="BT68">
        <v>2.870752</v>
      </c>
      <c r="BU68">
        <v>1.2972950000000001</v>
      </c>
      <c r="BV68">
        <v>2.23244</v>
      </c>
      <c r="BW68">
        <v>1.8784559999999999</v>
      </c>
      <c r="BX68">
        <v>0.94731100000000001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9.5790000000000007E-3</v>
      </c>
      <c r="CE68">
        <v>0</v>
      </c>
      <c r="CF68">
        <v>0</v>
      </c>
      <c r="CG68">
        <v>0</v>
      </c>
      <c r="CH68">
        <v>0</v>
      </c>
      <c r="CI68">
        <v>7.1850000000000004E-3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1.712429</v>
      </c>
      <c r="CO68">
        <v>4.1513429999999998</v>
      </c>
      <c r="CP68">
        <v>4.1167550000000004</v>
      </c>
      <c r="CQ68">
        <v>3.424858</v>
      </c>
      <c r="CR68">
        <v>0.79204200000000002</v>
      </c>
      <c r="CS68">
        <v>2.7006570000000001</v>
      </c>
      <c r="CT68">
        <v>2.4667680000000001</v>
      </c>
      <c r="CU68">
        <v>3.6366100000000001</v>
      </c>
      <c r="CV68">
        <v>2.7875380000000001</v>
      </c>
      <c r="CW68">
        <v>1.969562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73.089364000000003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364.09545500000002</v>
      </c>
      <c r="L69">
        <v>361.72000200000002</v>
      </c>
      <c r="M69">
        <v>77.314995999999994</v>
      </c>
      <c r="N69">
        <v>116.683092</v>
      </c>
      <c r="O69">
        <v>122.319536</v>
      </c>
      <c r="P69">
        <v>102.703164</v>
      </c>
      <c r="Q69">
        <v>11.718889000000001</v>
      </c>
      <c r="R69">
        <v>36.768563999999998</v>
      </c>
      <c r="S69">
        <v>14.210274999999999</v>
      </c>
      <c r="T69">
        <v>0.74048199999999997</v>
      </c>
      <c r="U69">
        <v>404.86683599999998</v>
      </c>
      <c r="V69">
        <v>19.560490999999999</v>
      </c>
      <c r="W69">
        <v>35.328226000000001</v>
      </c>
      <c r="X69">
        <v>142.61810600000001</v>
      </c>
      <c r="Y69">
        <v>0</v>
      </c>
      <c r="Z69">
        <v>19.008641999999998</v>
      </c>
      <c r="AA69">
        <v>40.748764000000001</v>
      </c>
      <c r="AB69">
        <v>42.186472999999999</v>
      </c>
      <c r="AC69">
        <v>30.656970999999999</v>
      </c>
      <c r="AD69">
        <v>19.171906</v>
      </c>
      <c r="AE69">
        <v>52.115693</v>
      </c>
      <c r="AF69">
        <v>8.4235959999999999</v>
      </c>
      <c r="AG69">
        <v>41.201089000000003</v>
      </c>
      <c r="AH69">
        <v>146.68642299999999</v>
      </c>
      <c r="AI69">
        <v>0</v>
      </c>
      <c r="AJ69">
        <v>0</v>
      </c>
      <c r="AK69">
        <v>57.755158999999999</v>
      </c>
      <c r="AL69">
        <v>81.335723999999999</v>
      </c>
      <c r="AM69">
        <v>16.608716999999999</v>
      </c>
      <c r="AN69">
        <v>1.0200389999999999</v>
      </c>
      <c r="AO69">
        <v>0</v>
      </c>
      <c r="AP69">
        <v>4.3346479999999996</v>
      </c>
      <c r="AQ69">
        <v>0</v>
      </c>
      <c r="AR69">
        <v>46.963276999999998</v>
      </c>
      <c r="AS69">
        <v>33.497115999999998</v>
      </c>
      <c r="AT69">
        <v>14.50201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73.129363999999995</v>
      </c>
      <c r="BA69">
        <f t="shared" si="4"/>
        <v>2539.9937249999994</v>
      </c>
      <c r="BD69">
        <v>5.85</v>
      </c>
      <c r="BE69">
        <v>1.88</v>
      </c>
      <c r="BF69">
        <v>2.93</v>
      </c>
      <c r="BG69">
        <v>1.79</v>
      </c>
      <c r="BH69">
        <v>9.02</v>
      </c>
      <c r="BI69">
        <v>0.81</v>
      </c>
      <c r="BJ69">
        <v>0.41</v>
      </c>
      <c r="BK69">
        <v>0</v>
      </c>
      <c r="BL69">
        <v>0.82</v>
      </c>
      <c r="BM69">
        <v>0.19</v>
      </c>
      <c r="BN69">
        <v>2.2999999999999998</v>
      </c>
      <c r="BO69">
        <v>1.01</v>
      </c>
      <c r="BP69">
        <v>0.24</v>
      </c>
      <c r="BQ69">
        <v>1.93</v>
      </c>
      <c r="BR69">
        <v>1.06</v>
      </c>
      <c r="BS69">
        <v>1.56</v>
      </c>
      <c r="BT69">
        <v>2.870752</v>
      </c>
      <c r="BU69">
        <v>1.2972950000000001</v>
      </c>
      <c r="BV69">
        <v>2.23244</v>
      </c>
      <c r="BW69">
        <v>1.8784559999999999</v>
      </c>
      <c r="BX69">
        <v>0.94731100000000001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9.5790000000000007E-3</v>
      </c>
      <c r="CE69">
        <v>0</v>
      </c>
      <c r="CF69">
        <v>0</v>
      </c>
      <c r="CG69">
        <v>0</v>
      </c>
      <c r="CH69">
        <v>0</v>
      </c>
      <c r="CI69">
        <v>7.1850000000000004E-3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1.712429</v>
      </c>
      <c r="CO69">
        <v>4.1513429999999998</v>
      </c>
      <c r="CP69">
        <v>4.1167550000000004</v>
      </c>
      <c r="CQ69">
        <v>3.424858</v>
      </c>
      <c r="CR69">
        <v>0.79204200000000002</v>
      </c>
      <c r="CS69">
        <v>2.7006570000000001</v>
      </c>
      <c r="CT69">
        <v>2.4667680000000001</v>
      </c>
      <c r="CU69">
        <v>4.1145639999999997</v>
      </c>
      <c r="CV69">
        <v>2.7875380000000001</v>
      </c>
      <c r="CW69">
        <v>1.969562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73.129363999999995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364.07609400000001</v>
      </c>
      <c r="L70">
        <v>361.72000200000002</v>
      </c>
      <c r="M70">
        <v>77.314995999999994</v>
      </c>
      <c r="N70">
        <v>116.683092</v>
      </c>
      <c r="O70">
        <v>122.319536</v>
      </c>
      <c r="P70">
        <v>102.703164</v>
      </c>
      <c r="Q70">
        <v>11.718889000000001</v>
      </c>
      <c r="R70">
        <v>36.768563999999998</v>
      </c>
      <c r="S70">
        <v>14.210274999999999</v>
      </c>
      <c r="T70">
        <v>0.74048199999999997</v>
      </c>
      <c r="U70">
        <v>404.86683599999998</v>
      </c>
      <c r="V70">
        <v>19.560490999999999</v>
      </c>
      <c r="W70">
        <v>35.328226000000001</v>
      </c>
      <c r="X70">
        <v>142.61810600000001</v>
      </c>
      <c r="Y70">
        <v>0</v>
      </c>
      <c r="Z70">
        <v>19.008641999999998</v>
      </c>
      <c r="AA70">
        <v>40.748764000000001</v>
      </c>
      <c r="AB70">
        <v>42.186472999999999</v>
      </c>
      <c r="AC70">
        <v>30.656970999999999</v>
      </c>
      <c r="AD70">
        <v>19.171906</v>
      </c>
      <c r="AE70">
        <v>52.115693</v>
      </c>
      <c r="AF70">
        <v>8.4235959999999999</v>
      </c>
      <c r="AG70">
        <v>41.201089000000003</v>
      </c>
      <c r="AH70">
        <v>146.68642299999999</v>
      </c>
      <c r="AI70">
        <v>0</v>
      </c>
      <c r="AJ70">
        <v>0</v>
      </c>
      <c r="AK70">
        <v>57.755158999999999</v>
      </c>
      <c r="AL70">
        <v>81.335723999999999</v>
      </c>
      <c r="AM70">
        <v>16.608716999999999</v>
      </c>
      <c r="AN70">
        <v>1.0004230000000001</v>
      </c>
      <c r="AO70">
        <v>0</v>
      </c>
      <c r="AP70">
        <v>4.3346479999999996</v>
      </c>
      <c r="AQ70">
        <v>0</v>
      </c>
      <c r="AR70">
        <v>46.963276999999998</v>
      </c>
      <c r="AS70">
        <v>33.497115999999998</v>
      </c>
      <c r="AT70">
        <v>14.50201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73.129363999999995</v>
      </c>
      <c r="BA70">
        <f t="shared" si="4"/>
        <v>2539.9547479999997</v>
      </c>
      <c r="BD70">
        <v>5.85</v>
      </c>
      <c r="BE70">
        <v>1.88</v>
      </c>
      <c r="BF70">
        <v>2.93</v>
      </c>
      <c r="BG70">
        <v>1.79</v>
      </c>
      <c r="BH70">
        <v>9.02</v>
      </c>
      <c r="BI70">
        <v>0.81</v>
      </c>
      <c r="BJ70">
        <v>0.41</v>
      </c>
      <c r="BK70">
        <v>0</v>
      </c>
      <c r="BL70">
        <v>0.82</v>
      </c>
      <c r="BM70">
        <v>0.19</v>
      </c>
      <c r="BN70">
        <v>2.2999999999999998</v>
      </c>
      <c r="BO70">
        <v>1.01</v>
      </c>
      <c r="BP70">
        <v>0.24</v>
      </c>
      <c r="BQ70">
        <v>1.93</v>
      </c>
      <c r="BR70">
        <v>1.06</v>
      </c>
      <c r="BS70">
        <v>1.56</v>
      </c>
      <c r="BT70">
        <v>2.870752</v>
      </c>
      <c r="BU70">
        <v>1.2972950000000001</v>
      </c>
      <c r="BV70">
        <v>2.23244</v>
      </c>
      <c r="BW70">
        <v>1.8784559999999999</v>
      </c>
      <c r="BX70">
        <v>0.94731100000000001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9.5790000000000007E-3</v>
      </c>
      <c r="CE70">
        <v>0</v>
      </c>
      <c r="CF70">
        <v>0</v>
      </c>
      <c r="CG70">
        <v>0</v>
      </c>
      <c r="CH70">
        <v>0</v>
      </c>
      <c r="CI70">
        <v>7.1850000000000004E-3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1.712429</v>
      </c>
      <c r="CO70">
        <v>4.1513429999999998</v>
      </c>
      <c r="CP70">
        <v>4.1167550000000004</v>
      </c>
      <c r="CQ70">
        <v>3.424858</v>
      </c>
      <c r="CR70">
        <v>0.79204200000000002</v>
      </c>
      <c r="CS70">
        <v>2.7006570000000001</v>
      </c>
      <c r="CT70">
        <v>2.4667680000000001</v>
      </c>
      <c r="CU70">
        <v>4.1145639999999997</v>
      </c>
      <c r="CV70">
        <v>2.7875380000000001</v>
      </c>
      <c r="CW70">
        <v>1.969562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73.129363999999995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364.43947300000002</v>
      </c>
      <c r="L71">
        <v>369.19636300000002</v>
      </c>
      <c r="M71">
        <v>81.616288999999995</v>
      </c>
      <c r="N71">
        <v>116.683092</v>
      </c>
      <c r="O71">
        <v>122.319536</v>
      </c>
      <c r="P71">
        <v>102.703164</v>
      </c>
      <c r="Q71">
        <v>14.086276</v>
      </c>
      <c r="R71">
        <v>42.100250000000003</v>
      </c>
      <c r="S71">
        <v>18.428754999999999</v>
      </c>
      <c r="T71">
        <v>1.366282</v>
      </c>
      <c r="U71">
        <v>404.86683599999998</v>
      </c>
      <c r="V71">
        <v>19.560490999999999</v>
      </c>
      <c r="W71">
        <v>37.914470000000001</v>
      </c>
      <c r="X71">
        <v>142.61810600000001</v>
      </c>
      <c r="Y71">
        <v>0</v>
      </c>
      <c r="Z71">
        <v>19.008641999999998</v>
      </c>
      <c r="AA71">
        <v>40.748764000000001</v>
      </c>
      <c r="AB71">
        <v>42.186472999999999</v>
      </c>
      <c r="AC71">
        <v>30.656970999999999</v>
      </c>
      <c r="AD71">
        <v>19.171906</v>
      </c>
      <c r="AE71">
        <v>52.115693</v>
      </c>
      <c r="AF71">
        <v>8.4235959999999999</v>
      </c>
      <c r="AG71">
        <v>41.201089000000003</v>
      </c>
      <c r="AH71">
        <v>146.68642299999999</v>
      </c>
      <c r="AI71">
        <v>0</v>
      </c>
      <c r="AJ71">
        <v>0</v>
      </c>
      <c r="AK71">
        <v>57.755158999999999</v>
      </c>
      <c r="AL71">
        <v>81.335723999999999</v>
      </c>
      <c r="AM71">
        <v>16.608716999999999</v>
      </c>
      <c r="AN71">
        <v>1.0200389999999999</v>
      </c>
      <c r="AO71">
        <v>0</v>
      </c>
      <c r="AP71">
        <v>4.7061890000000002</v>
      </c>
      <c r="AQ71">
        <v>8.6068960000000008</v>
      </c>
      <c r="AR71">
        <v>46.963276999999998</v>
      </c>
      <c r="AS71">
        <v>33.497115999999998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73.129363999999995</v>
      </c>
      <c r="BA71">
        <f t="shared" si="4"/>
        <v>2576.223430999999</v>
      </c>
      <c r="BD71">
        <v>5.85</v>
      </c>
      <c r="BE71">
        <v>1.88</v>
      </c>
      <c r="BF71">
        <v>2.93</v>
      </c>
      <c r="BG71">
        <v>1.79</v>
      </c>
      <c r="BH71">
        <v>9.02</v>
      </c>
      <c r="BI71">
        <v>0.81</v>
      </c>
      <c r="BJ71">
        <v>0.41</v>
      </c>
      <c r="BK71">
        <v>0</v>
      </c>
      <c r="BL71">
        <v>0.82</v>
      </c>
      <c r="BM71">
        <v>0.19</v>
      </c>
      <c r="BN71">
        <v>2.2999999999999998</v>
      </c>
      <c r="BO71">
        <v>1.01</v>
      </c>
      <c r="BP71">
        <v>0.24</v>
      </c>
      <c r="BQ71">
        <v>1.93</v>
      </c>
      <c r="BR71">
        <v>1.06</v>
      </c>
      <c r="BS71">
        <v>1.56</v>
      </c>
      <c r="BT71">
        <v>2.870752</v>
      </c>
      <c r="BU71">
        <v>1.2972950000000001</v>
      </c>
      <c r="BV71">
        <v>2.23244</v>
      </c>
      <c r="BW71">
        <v>1.8784559999999999</v>
      </c>
      <c r="BX71">
        <v>0.94731100000000001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9.5790000000000007E-3</v>
      </c>
      <c r="CE71">
        <v>0</v>
      </c>
      <c r="CF71">
        <v>0</v>
      </c>
      <c r="CG71">
        <v>0</v>
      </c>
      <c r="CH71">
        <v>0</v>
      </c>
      <c r="CI71">
        <v>7.1850000000000004E-3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1.712429</v>
      </c>
      <c r="CO71">
        <v>4.1513429999999998</v>
      </c>
      <c r="CP71">
        <v>4.1167550000000004</v>
      </c>
      <c r="CQ71">
        <v>3.424858</v>
      </c>
      <c r="CR71">
        <v>0.79204200000000002</v>
      </c>
      <c r="CS71">
        <v>2.7006570000000001</v>
      </c>
      <c r="CT71">
        <v>2.4667680000000001</v>
      </c>
      <c r="CU71">
        <v>4.1145639999999997</v>
      </c>
      <c r="CV71">
        <v>2.7875380000000001</v>
      </c>
      <c r="CW71">
        <v>1.969562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73.129363999999995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364.42038300000002</v>
      </c>
      <c r="L72">
        <v>369.19636300000002</v>
      </c>
      <c r="M72">
        <v>81.616288999999995</v>
      </c>
      <c r="N72">
        <v>116.683092</v>
      </c>
      <c r="O72">
        <v>122.319536</v>
      </c>
      <c r="P72">
        <v>102.703164</v>
      </c>
      <c r="Q72">
        <v>14.086276</v>
      </c>
      <c r="R72">
        <v>42.100250000000003</v>
      </c>
      <c r="S72">
        <v>18.428754999999999</v>
      </c>
      <c r="T72">
        <v>1.366282</v>
      </c>
      <c r="U72">
        <v>404.86683599999998</v>
      </c>
      <c r="V72">
        <v>19.560490999999999</v>
      </c>
      <c r="W72">
        <v>38.145094</v>
      </c>
      <c r="X72">
        <v>142.61810600000001</v>
      </c>
      <c r="Y72">
        <v>0</v>
      </c>
      <c r="Z72">
        <v>19.008641999999998</v>
      </c>
      <c r="AA72">
        <v>40.748764000000001</v>
      </c>
      <c r="AB72">
        <v>42.186472999999999</v>
      </c>
      <c r="AC72">
        <v>30.656970999999999</v>
      </c>
      <c r="AD72">
        <v>19.171906</v>
      </c>
      <c r="AE72">
        <v>52.115693</v>
      </c>
      <c r="AF72">
        <v>8.4235959999999999</v>
      </c>
      <c r="AG72">
        <v>41.201089000000003</v>
      </c>
      <c r="AH72">
        <v>146.68642299999999</v>
      </c>
      <c r="AI72">
        <v>3.3571559999999998</v>
      </c>
      <c r="AJ72">
        <v>0</v>
      </c>
      <c r="AK72">
        <v>57.755158999999999</v>
      </c>
      <c r="AL72">
        <v>81.335723999999999</v>
      </c>
      <c r="AM72">
        <v>16.608716999999999</v>
      </c>
      <c r="AN72">
        <v>1.0200389999999999</v>
      </c>
      <c r="AO72">
        <v>0</v>
      </c>
      <c r="AP72">
        <v>4.7061890000000002</v>
      </c>
      <c r="AQ72">
        <v>17.760262999999998</v>
      </c>
      <c r="AR72">
        <v>46.963276999999998</v>
      </c>
      <c r="AS72">
        <v>33.497115999999998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73.129363999999995</v>
      </c>
      <c r="BA72">
        <f t="shared" si="4"/>
        <v>2588.9454879999994</v>
      </c>
      <c r="BD72">
        <v>5.85</v>
      </c>
      <c r="BE72">
        <v>1.88</v>
      </c>
      <c r="BF72">
        <v>2.93</v>
      </c>
      <c r="BG72">
        <v>1.79</v>
      </c>
      <c r="BH72">
        <v>9.02</v>
      </c>
      <c r="BI72">
        <v>0.81</v>
      </c>
      <c r="BJ72">
        <v>0.41</v>
      </c>
      <c r="BK72">
        <v>0</v>
      </c>
      <c r="BL72">
        <v>0.82</v>
      </c>
      <c r="BM72">
        <v>0.19</v>
      </c>
      <c r="BN72">
        <v>2.2999999999999998</v>
      </c>
      <c r="BO72">
        <v>1.01</v>
      </c>
      <c r="BP72">
        <v>0.24</v>
      </c>
      <c r="BQ72">
        <v>1.93</v>
      </c>
      <c r="BR72">
        <v>1.06</v>
      </c>
      <c r="BS72">
        <v>1.56</v>
      </c>
      <c r="BT72">
        <v>2.870752</v>
      </c>
      <c r="BU72">
        <v>1.2972950000000001</v>
      </c>
      <c r="BV72">
        <v>2.23244</v>
      </c>
      <c r="BW72">
        <v>1.8784559999999999</v>
      </c>
      <c r="BX72">
        <v>0.94731100000000001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9.5790000000000007E-3</v>
      </c>
      <c r="CE72">
        <v>0</v>
      </c>
      <c r="CF72">
        <v>0</v>
      </c>
      <c r="CG72">
        <v>0</v>
      </c>
      <c r="CH72">
        <v>0</v>
      </c>
      <c r="CI72">
        <v>7.1850000000000004E-3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1.712429</v>
      </c>
      <c r="CO72">
        <v>4.1513429999999998</v>
      </c>
      <c r="CP72">
        <v>4.1167550000000004</v>
      </c>
      <c r="CQ72">
        <v>3.424858</v>
      </c>
      <c r="CR72">
        <v>0.79204200000000002</v>
      </c>
      <c r="CS72">
        <v>2.7006570000000001</v>
      </c>
      <c r="CT72">
        <v>2.4667680000000001</v>
      </c>
      <c r="CU72">
        <v>4.1145639999999997</v>
      </c>
      <c r="CV72">
        <v>2.7875380000000001</v>
      </c>
      <c r="CW72">
        <v>1.969562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73.129363999999995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364.27785299999999</v>
      </c>
      <c r="L73">
        <v>320.85636299999999</v>
      </c>
      <c r="M73">
        <v>81.616288999999995</v>
      </c>
      <c r="N73">
        <v>116.683092</v>
      </c>
      <c r="O73">
        <v>122.319536</v>
      </c>
      <c r="P73">
        <v>102.703164</v>
      </c>
      <c r="Q73">
        <v>14.086276</v>
      </c>
      <c r="R73">
        <v>42.100250000000003</v>
      </c>
      <c r="S73">
        <v>18.428754999999999</v>
      </c>
      <c r="T73">
        <v>1.366282</v>
      </c>
      <c r="U73">
        <v>404.86683599999998</v>
      </c>
      <c r="V73">
        <v>19.560490999999999</v>
      </c>
      <c r="W73">
        <v>39.905636999999999</v>
      </c>
      <c r="X73">
        <v>142.61810600000001</v>
      </c>
      <c r="Y73">
        <v>0</v>
      </c>
      <c r="Z73">
        <v>19.008641999999998</v>
      </c>
      <c r="AA73">
        <v>40.748764000000001</v>
      </c>
      <c r="AB73">
        <v>42.186472999999999</v>
      </c>
      <c r="AC73">
        <v>30.656970999999999</v>
      </c>
      <c r="AD73">
        <v>19.171906</v>
      </c>
      <c r="AE73">
        <v>52.115693</v>
      </c>
      <c r="AF73">
        <v>8.4235959999999999</v>
      </c>
      <c r="AG73">
        <v>41.201089000000003</v>
      </c>
      <c r="AH73">
        <v>146.68642299999999</v>
      </c>
      <c r="AI73">
        <v>3.3571559999999998</v>
      </c>
      <c r="AJ73">
        <v>0</v>
      </c>
      <c r="AK73">
        <v>57.755158999999999</v>
      </c>
      <c r="AL73">
        <v>81.335723999999999</v>
      </c>
      <c r="AM73">
        <v>16.608716999999999</v>
      </c>
      <c r="AN73">
        <v>1.0200389999999999</v>
      </c>
      <c r="AO73">
        <v>0</v>
      </c>
      <c r="AP73">
        <v>5.4492719999999997</v>
      </c>
      <c r="AQ73">
        <v>17.760262999999998</v>
      </c>
      <c r="AR73">
        <v>51.232666000000002</v>
      </c>
      <c r="AS73">
        <v>33.497115999999998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73.149687999999998</v>
      </c>
      <c r="BA73">
        <f t="shared" si="4"/>
        <v>2547.2562969999994</v>
      </c>
      <c r="BD73">
        <v>5.85</v>
      </c>
      <c r="BE73">
        <v>1.88</v>
      </c>
      <c r="BF73">
        <v>2.93</v>
      </c>
      <c r="BG73">
        <v>1.79</v>
      </c>
      <c r="BH73">
        <v>9.02</v>
      </c>
      <c r="BI73">
        <v>0.81</v>
      </c>
      <c r="BJ73">
        <v>0.41</v>
      </c>
      <c r="BK73">
        <v>0</v>
      </c>
      <c r="BL73">
        <v>0.82</v>
      </c>
      <c r="BM73">
        <v>0.19</v>
      </c>
      <c r="BN73">
        <v>2.2999999999999998</v>
      </c>
      <c r="BO73">
        <v>1.01</v>
      </c>
      <c r="BP73">
        <v>0.24</v>
      </c>
      <c r="BQ73">
        <v>1.93</v>
      </c>
      <c r="BR73">
        <v>1.06</v>
      </c>
      <c r="BS73">
        <v>1.56</v>
      </c>
      <c r="BT73">
        <v>2.870752</v>
      </c>
      <c r="BU73">
        <v>1.2972950000000001</v>
      </c>
      <c r="BV73">
        <v>2.252764</v>
      </c>
      <c r="BW73">
        <v>1.8784559999999999</v>
      </c>
      <c r="BX73">
        <v>0.94731100000000001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9.5790000000000007E-3</v>
      </c>
      <c r="CE73">
        <v>0</v>
      </c>
      <c r="CF73">
        <v>0</v>
      </c>
      <c r="CG73">
        <v>0</v>
      </c>
      <c r="CH73">
        <v>0</v>
      </c>
      <c r="CI73">
        <v>7.1850000000000004E-3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0.79204200000000002</v>
      </c>
      <c r="CS73">
        <v>2.7006570000000001</v>
      </c>
      <c r="CT73">
        <v>2.4667680000000001</v>
      </c>
      <c r="CU73">
        <v>4.1145639999999997</v>
      </c>
      <c r="CV73">
        <v>2.7875380000000001</v>
      </c>
      <c r="CW73">
        <v>1.969562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73.149687999999998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364.25863600000002</v>
      </c>
      <c r="L74">
        <v>320.85636299999999</v>
      </c>
      <c r="M74">
        <v>81.616288999999995</v>
      </c>
      <c r="N74">
        <v>116.683092</v>
      </c>
      <c r="O74">
        <v>122.319536</v>
      </c>
      <c r="P74">
        <v>102.703164</v>
      </c>
      <c r="Q74">
        <v>14.086276</v>
      </c>
      <c r="R74">
        <v>42.100250000000003</v>
      </c>
      <c r="S74">
        <v>18.428754999999999</v>
      </c>
      <c r="T74">
        <v>1.366282</v>
      </c>
      <c r="U74">
        <v>404.86683599999998</v>
      </c>
      <c r="V74">
        <v>19.560490999999999</v>
      </c>
      <c r="W74">
        <v>39.905636999999999</v>
      </c>
      <c r="X74">
        <v>142.61810600000001</v>
      </c>
      <c r="Y74">
        <v>0</v>
      </c>
      <c r="Z74">
        <v>19.008641999999998</v>
      </c>
      <c r="AA74">
        <v>40.748764000000001</v>
      </c>
      <c r="AB74">
        <v>42.186472999999999</v>
      </c>
      <c r="AC74">
        <v>30.656970999999999</v>
      </c>
      <c r="AD74">
        <v>16.81015</v>
      </c>
      <c r="AE74">
        <v>52.115693</v>
      </c>
      <c r="AF74">
        <v>8.4235959999999999</v>
      </c>
      <c r="AG74">
        <v>41.201089000000003</v>
      </c>
      <c r="AH74">
        <v>146.68642299999999</v>
      </c>
      <c r="AI74">
        <v>16.114346000000001</v>
      </c>
      <c r="AJ74">
        <v>0</v>
      </c>
      <c r="AK74">
        <v>57.755158999999999</v>
      </c>
      <c r="AL74">
        <v>81.335723999999999</v>
      </c>
      <c r="AM74">
        <v>16.608716999999999</v>
      </c>
      <c r="AN74">
        <v>1.0200389999999999</v>
      </c>
      <c r="AO74">
        <v>0</v>
      </c>
      <c r="AP74">
        <v>5.4492719999999997</v>
      </c>
      <c r="AQ74">
        <v>17.760262999999998</v>
      </c>
      <c r="AR74">
        <v>51.232666000000002</v>
      </c>
      <c r="AS74">
        <v>33.497115999999998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73.150227999999998</v>
      </c>
      <c r="BA74">
        <f t="shared" si="4"/>
        <v>2557.633053999999</v>
      </c>
      <c r="BD74">
        <v>5.85</v>
      </c>
      <c r="BE74">
        <v>1.88</v>
      </c>
      <c r="BF74">
        <v>2.93</v>
      </c>
      <c r="BG74">
        <v>1.79</v>
      </c>
      <c r="BH74">
        <v>9.02</v>
      </c>
      <c r="BI74">
        <v>0.81</v>
      </c>
      <c r="BJ74">
        <v>0.41</v>
      </c>
      <c r="BK74">
        <v>0</v>
      </c>
      <c r="BL74">
        <v>0.82</v>
      </c>
      <c r="BM74">
        <v>0.19</v>
      </c>
      <c r="BN74">
        <v>2.2999999999999998</v>
      </c>
      <c r="BO74">
        <v>1.01</v>
      </c>
      <c r="BP74">
        <v>0.24</v>
      </c>
      <c r="BQ74">
        <v>1.93</v>
      </c>
      <c r="BR74">
        <v>1.06</v>
      </c>
      <c r="BS74">
        <v>1.56</v>
      </c>
      <c r="BT74">
        <v>2.870752</v>
      </c>
      <c r="BU74">
        <v>1.2972950000000001</v>
      </c>
      <c r="BV74">
        <v>2.253304</v>
      </c>
      <c r="BW74">
        <v>1.8784559999999999</v>
      </c>
      <c r="BX74">
        <v>0.94731100000000001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9.5790000000000007E-3</v>
      </c>
      <c r="CE74">
        <v>0</v>
      </c>
      <c r="CF74">
        <v>0</v>
      </c>
      <c r="CG74">
        <v>0</v>
      </c>
      <c r="CH74">
        <v>0</v>
      </c>
      <c r="CI74">
        <v>7.1850000000000004E-3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0.79204200000000002</v>
      </c>
      <c r="CS74">
        <v>2.7006570000000001</v>
      </c>
      <c r="CT74">
        <v>2.4667680000000001</v>
      </c>
      <c r="CU74">
        <v>4.1145639999999997</v>
      </c>
      <c r="CV74">
        <v>2.7875380000000001</v>
      </c>
      <c r="CW74">
        <v>1.969562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73.150227999999998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364.27785299999999</v>
      </c>
      <c r="L75">
        <v>320.85636299999999</v>
      </c>
      <c r="M75">
        <v>81.616288999999995</v>
      </c>
      <c r="N75">
        <v>116.683092</v>
      </c>
      <c r="O75">
        <v>122.319536</v>
      </c>
      <c r="P75">
        <v>102.703164</v>
      </c>
      <c r="Q75">
        <v>14.086276</v>
      </c>
      <c r="R75">
        <v>29.528779</v>
      </c>
      <c r="S75">
        <v>18.428754999999999</v>
      </c>
      <c r="T75">
        <v>1.366282</v>
      </c>
      <c r="U75">
        <v>404.86683599999998</v>
      </c>
      <c r="V75">
        <v>19.560490999999999</v>
      </c>
      <c r="W75">
        <v>41.079332000000001</v>
      </c>
      <c r="X75">
        <v>142.61810600000001</v>
      </c>
      <c r="Y75">
        <v>0</v>
      </c>
      <c r="Z75">
        <v>19.008641999999998</v>
      </c>
      <c r="AA75">
        <v>40.748764000000001</v>
      </c>
      <c r="AB75">
        <v>42.186472999999999</v>
      </c>
      <c r="AC75">
        <v>30.656970999999999</v>
      </c>
      <c r="AD75">
        <v>16.671223999999999</v>
      </c>
      <c r="AE75">
        <v>52.115693</v>
      </c>
      <c r="AF75">
        <v>8.4235959999999999</v>
      </c>
      <c r="AG75">
        <v>41.201089000000003</v>
      </c>
      <c r="AH75">
        <v>118.77443100000001</v>
      </c>
      <c r="AI75">
        <v>16.114346000000001</v>
      </c>
      <c r="AJ75">
        <v>0</v>
      </c>
      <c r="AK75">
        <v>57.755158999999999</v>
      </c>
      <c r="AL75">
        <v>81.335723999999999</v>
      </c>
      <c r="AM75">
        <v>16.608716999999999</v>
      </c>
      <c r="AN75">
        <v>1.0396559999999999</v>
      </c>
      <c r="AO75">
        <v>0</v>
      </c>
      <c r="AP75">
        <v>5.4492719999999997</v>
      </c>
      <c r="AQ75">
        <v>17.760262999999998</v>
      </c>
      <c r="AR75">
        <v>46.963276999999998</v>
      </c>
      <c r="AS75">
        <v>33.197631000000001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73.154468000000008</v>
      </c>
      <c r="BA75">
        <f t="shared" si="4"/>
        <v>2513.6585599999994</v>
      </c>
      <c r="BD75">
        <v>5.85</v>
      </c>
      <c r="BE75">
        <v>1.88</v>
      </c>
      <c r="BF75">
        <v>2.93</v>
      </c>
      <c r="BG75">
        <v>1.79</v>
      </c>
      <c r="BH75">
        <v>9.02</v>
      </c>
      <c r="BI75">
        <v>0.81</v>
      </c>
      <c r="BJ75">
        <v>0.41</v>
      </c>
      <c r="BK75">
        <v>0</v>
      </c>
      <c r="BL75">
        <v>0.82</v>
      </c>
      <c r="BM75">
        <v>0.19</v>
      </c>
      <c r="BN75">
        <v>2.2999999999999998</v>
      </c>
      <c r="BO75">
        <v>1.01</v>
      </c>
      <c r="BP75">
        <v>0.24</v>
      </c>
      <c r="BQ75">
        <v>1.93</v>
      </c>
      <c r="BR75">
        <v>1.06</v>
      </c>
      <c r="BS75">
        <v>1.56</v>
      </c>
      <c r="BT75">
        <v>2.870752</v>
      </c>
      <c r="BU75">
        <v>1.2972950000000001</v>
      </c>
      <c r="BV75">
        <v>2.253304</v>
      </c>
      <c r="BW75">
        <v>1.8784559999999999</v>
      </c>
      <c r="BX75">
        <v>0.94731100000000001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9.5790000000000007E-3</v>
      </c>
      <c r="CE75">
        <v>0</v>
      </c>
      <c r="CF75">
        <v>0</v>
      </c>
      <c r="CG75">
        <v>0</v>
      </c>
      <c r="CH75">
        <v>0</v>
      </c>
      <c r="CI75">
        <v>1.1424999999999999E-2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0.79204200000000002</v>
      </c>
      <c r="CS75">
        <v>2.7006570000000001</v>
      </c>
      <c r="CT75">
        <v>2.4667680000000001</v>
      </c>
      <c r="CU75">
        <v>4.1145639999999997</v>
      </c>
      <c r="CV75">
        <v>2.2887879999999998</v>
      </c>
      <c r="CW75">
        <v>1.969562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73.154468000000008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364.25863600000002</v>
      </c>
      <c r="L76">
        <v>320.85636299999999</v>
      </c>
      <c r="M76">
        <v>81.616288999999995</v>
      </c>
      <c r="N76">
        <v>116.683092</v>
      </c>
      <c r="O76">
        <v>122.319536</v>
      </c>
      <c r="P76">
        <v>102.703164</v>
      </c>
      <c r="Q76">
        <v>14.086276</v>
      </c>
      <c r="R76">
        <v>29.528779</v>
      </c>
      <c r="S76">
        <v>18.428754999999999</v>
      </c>
      <c r="T76">
        <v>1.366282</v>
      </c>
      <c r="U76">
        <v>404.86683599999998</v>
      </c>
      <c r="V76">
        <v>19.560490999999999</v>
      </c>
      <c r="W76">
        <v>41.079332000000001</v>
      </c>
      <c r="X76">
        <v>142.61810600000001</v>
      </c>
      <c r="Y76">
        <v>0</v>
      </c>
      <c r="Z76">
        <v>19.008641999999998</v>
      </c>
      <c r="AA76">
        <v>40.748764000000001</v>
      </c>
      <c r="AB76">
        <v>42.186472999999999</v>
      </c>
      <c r="AC76">
        <v>30.656970999999999</v>
      </c>
      <c r="AD76">
        <v>16.671223999999999</v>
      </c>
      <c r="AE76">
        <v>52.115693</v>
      </c>
      <c r="AF76">
        <v>8.4235959999999999</v>
      </c>
      <c r="AG76">
        <v>41.201089000000003</v>
      </c>
      <c r="AH76">
        <v>118.77443100000001</v>
      </c>
      <c r="AI76">
        <v>16.114346000000001</v>
      </c>
      <c r="AJ76">
        <v>0</v>
      </c>
      <c r="AK76">
        <v>57.755158999999999</v>
      </c>
      <c r="AL76">
        <v>81.335723999999999</v>
      </c>
      <c r="AM76">
        <v>16.608716999999999</v>
      </c>
      <c r="AN76">
        <v>1.0396559999999999</v>
      </c>
      <c r="AO76">
        <v>0</v>
      </c>
      <c r="AP76">
        <v>5.4492719999999997</v>
      </c>
      <c r="AQ76">
        <v>26.640394000000001</v>
      </c>
      <c r="AR76">
        <v>46.963276999999998</v>
      </c>
      <c r="AS76">
        <v>33.197631000000001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73.161782000000002</v>
      </c>
      <c r="BA76">
        <f t="shared" si="4"/>
        <v>2522.5267879999992</v>
      </c>
      <c r="BD76">
        <v>5.85</v>
      </c>
      <c r="BE76">
        <v>1.88</v>
      </c>
      <c r="BF76">
        <v>2.93</v>
      </c>
      <c r="BG76">
        <v>1.79</v>
      </c>
      <c r="BH76">
        <v>9.02</v>
      </c>
      <c r="BI76">
        <v>0.81</v>
      </c>
      <c r="BJ76">
        <v>0.41</v>
      </c>
      <c r="BK76">
        <v>0</v>
      </c>
      <c r="BL76">
        <v>0.82</v>
      </c>
      <c r="BM76">
        <v>0.19</v>
      </c>
      <c r="BN76">
        <v>2.2999999999999998</v>
      </c>
      <c r="BO76">
        <v>1.01</v>
      </c>
      <c r="BP76">
        <v>0.24</v>
      </c>
      <c r="BQ76">
        <v>1.93</v>
      </c>
      <c r="BR76">
        <v>1.06</v>
      </c>
      <c r="BS76">
        <v>1.56</v>
      </c>
      <c r="BT76">
        <v>2.870752</v>
      </c>
      <c r="BU76">
        <v>1.2972950000000001</v>
      </c>
      <c r="BV76">
        <v>2.253304</v>
      </c>
      <c r="BW76">
        <v>1.8784559999999999</v>
      </c>
      <c r="BX76">
        <v>0.94731100000000001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1.4522E-2</v>
      </c>
      <c r="CE76">
        <v>0</v>
      </c>
      <c r="CF76">
        <v>0</v>
      </c>
      <c r="CG76">
        <v>0</v>
      </c>
      <c r="CH76">
        <v>0</v>
      </c>
      <c r="CI76">
        <v>1.3795999999999999E-2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0.79204200000000002</v>
      </c>
      <c r="CS76">
        <v>2.7006570000000001</v>
      </c>
      <c r="CT76">
        <v>2.4667680000000001</v>
      </c>
      <c r="CU76">
        <v>4.1145639999999997</v>
      </c>
      <c r="CV76">
        <v>2.2887879999999998</v>
      </c>
      <c r="CW76">
        <v>1.969562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73.161782000000002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364.27785299999999</v>
      </c>
      <c r="L77">
        <v>369.19636300000002</v>
      </c>
      <c r="M77">
        <v>81.616288999999995</v>
      </c>
      <c r="N77">
        <v>116.683092</v>
      </c>
      <c r="O77">
        <v>122.319536</v>
      </c>
      <c r="P77">
        <v>102.703164</v>
      </c>
      <c r="Q77">
        <v>14.086276</v>
      </c>
      <c r="R77">
        <v>29.528779</v>
      </c>
      <c r="S77">
        <v>18.428754999999999</v>
      </c>
      <c r="T77">
        <v>1.366282</v>
      </c>
      <c r="U77">
        <v>404.86683599999998</v>
      </c>
      <c r="V77">
        <v>19.560490999999999</v>
      </c>
      <c r="W77">
        <v>41.079332000000001</v>
      </c>
      <c r="X77">
        <v>142.61810600000001</v>
      </c>
      <c r="Y77">
        <v>0</v>
      </c>
      <c r="Z77">
        <v>0</v>
      </c>
      <c r="AA77">
        <v>40.748764000000001</v>
      </c>
      <c r="AB77">
        <v>42.186472999999999</v>
      </c>
      <c r="AC77">
        <v>30.656970999999999</v>
      </c>
      <c r="AD77">
        <v>16.671223999999999</v>
      </c>
      <c r="AE77">
        <v>52.115693</v>
      </c>
      <c r="AF77">
        <v>8.4235959999999999</v>
      </c>
      <c r="AG77">
        <v>41.201089000000003</v>
      </c>
      <c r="AH77">
        <v>146.68642299999999</v>
      </c>
      <c r="AI77">
        <v>16.114346000000001</v>
      </c>
      <c r="AJ77">
        <v>0</v>
      </c>
      <c r="AK77">
        <v>57.755158999999999</v>
      </c>
      <c r="AL77">
        <v>81.335723999999999</v>
      </c>
      <c r="AM77">
        <v>16.608716999999999</v>
      </c>
      <c r="AN77">
        <v>1.0396559999999999</v>
      </c>
      <c r="AO77">
        <v>0</v>
      </c>
      <c r="AP77">
        <v>7.9262129999999997</v>
      </c>
      <c r="AQ77">
        <v>26.640394000000001</v>
      </c>
      <c r="AR77">
        <v>46.963276999999998</v>
      </c>
      <c r="AS77">
        <v>33.197631000000001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72.902357000000009</v>
      </c>
      <c r="BA77">
        <f t="shared" si="4"/>
        <v>2582.006871</v>
      </c>
      <c r="BD77">
        <v>5.85</v>
      </c>
      <c r="BE77">
        <v>1.88</v>
      </c>
      <c r="BF77">
        <v>2.93</v>
      </c>
      <c r="BG77">
        <v>1.79</v>
      </c>
      <c r="BH77">
        <v>9.02</v>
      </c>
      <c r="BI77">
        <v>0.55000000000000004</v>
      </c>
      <c r="BJ77">
        <v>0.41</v>
      </c>
      <c r="BK77">
        <v>0</v>
      </c>
      <c r="BL77">
        <v>0.82</v>
      </c>
      <c r="BM77">
        <v>0.19</v>
      </c>
      <c r="BN77">
        <v>2.2999999999999998</v>
      </c>
      <c r="BO77">
        <v>1.01</v>
      </c>
      <c r="BP77">
        <v>0.24</v>
      </c>
      <c r="BQ77">
        <v>1.93</v>
      </c>
      <c r="BR77">
        <v>1.06</v>
      </c>
      <c r="BS77">
        <v>1.56</v>
      </c>
      <c r="BT77">
        <v>2.870752</v>
      </c>
      <c r="BU77">
        <v>1.2972950000000001</v>
      </c>
      <c r="BV77">
        <v>2.253304</v>
      </c>
      <c r="BW77">
        <v>1.8784559999999999</v>
      </c>
      <c r="BX77">
        <v>0.94731100000000001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1.4522E-2</v>
      </c>
      <c r="CE77">
        <v>0</v>
      </c>
      <c r="CF77">
        <v>0</v>
      </c>
      <c r="CG77">
        <v>0</v>
      </c>
      <c r="CH77">
        <v>0</v>
      </c>
      <c r="CI77">
        <v>1.4371E-2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0.79204200000000002</v>
      </c>
      <c r="CS77">
        <v>2.7006570000000001</v>
      </c>
      <c r="CT77">
        <v>2.4667680000000001</v>
      </c>
      <c r="CU77">
        <v>4.1145639999999997</v>
      </c>
      <c r="CV77">
        <v>2.7875380000000001</v>
      </c>
      <c r="CW77">
        <v>1.969562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72.902357000000009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364.25863600000002</v>
      </c>
      <c r="L78">
        <v>407.86836299999999</v>
      </c>
      <c r="M78">
        <v>81.616288999999995</v>
      </c>
      <c r="N78">
        <v>116.683092</v>
      </c>
      <c r="O78">
        <v>122.319536</v>
      </c>
      <c r="P78">
        <v>102.703164</v>
      </c>
      <c r="Q78">
        <v>14.086276</v>
      </c>
      <c r="R78">
        <v>29.528779</v>
      </c>
      <c r="S78">
        <v>18.428754999999999</v>
      </c>
      <c r="T78">
        <v>1.366282</v>
      </c>
      <c r="U78">
        <v>404.86683599999998</v>
      </c>
      <c r="V78">
        <v>19.560490999999999</v>
      </c>
      <c r="W78">
        <v>41.079332000000001</v>
      </c>
      <c r="X78">
        <v>142.61810600000001</v>
      </c>
      <c r="Y78">
        <v>0</v>
      </c>
      <c r="Z78">
        <v>0</v>
      </c>
      <c r="AA78">
        <v>40.748764000000001</v>
      </c>
      <c r="AB78">
        <v>42.186472999999999</v>
      </c>
      <c r="AC78">
        <v>32.237974000000001</v>
      </c>
      <c r="AD78">
        <v>28.757859</v>
      </c>
      <c r="AE78">
        <v>52.115693</v>
      </c>
      <c r="AF78">
        <v>8.731776</v>
      </c>
      <c r="AG78">
        <v>41.201089000000003</v>
      </c>
      <c r="AH78">
        <v>146.68642299999999</v>
      </c>
      <c r="AI78">
        <v>16.114346000000001</v>
      </c>
      <c r="AJ78">
        <v>0</v>
      </c>
      <c r="AK78">
        <v>57.755158999999999</v>
      </c>
      <c r="AL78">
        <v>81.335723999999999</v>
      </c>
      <c r="AM78">
        <v>16.608716999999999</v>
      </c>
      <c r="AN78">
        <v>1.0396559999999999</v>
      </c>
      <c r="AO78">
        <v>0</v>
      </c>
      <c r="AP78">
        <v>7.9262129999999997</v>
      </c>
      <c r="AQ78">
        <v>27.665025</v>
      </c>
      <c r="AR78">
        <v>46.963276999999998</v>
      </c>
      <c r="AS78">
        <v>34.469028999999999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72.902956000000003</v>
      </c>
      <c r="BA78">
        <f t="shared" si="4"/>
        <v>2636.9320999999995</v>
      </c>
      <c r="BD78">
        <v>5.85</v>
      </c>
      <c r="BE78">
        <v>1.88</v>
      </c>
      <c r="BF78">
        <v>2.93</v>
      </c>
      <c r="BG78">
        <v>1.79</v>
      </c>
      <c r="BH78">
        <v>9.02</v>
      </c>
      <c r="BI78">
        <v>0.55000000000000004</v>
      </c>
      <c r="BJ78">
        <v>0.41</v>
      </c>
      <c r="BK78">
        <v>0</v>
      </c>
      <c r="BL78">
        <v>0.82</v>
      </c>
      <c r="BM78">
        <v>0.19</v>
      </c>
      <c r="BN78">
        <v>2.2999999999999998</v>
      </c>
      <c r="BO78">
        <v>1.01</v>
      </c>
      <c r="BP78">
        <v>0.24</v>
      </c>
      <c r="BQ78">
        <v>1.93</v>
      </c>
      <c r="BR78">
        <v>1.06</v>
      </c>
      <c r="BS78">
        <v>1.56</v>
      </c>
      <c r="BT78">
        <v>2.870752</v>
      </c>
      <c r="BU78">
        <v>1.2972950000000001</v>
      </c>
      <c r="BV78">
        <v>2.253304</v>
      </c>
      <c r="BW78">
        <v>1.8784559999999999</v>
      </c>
      <c r="BX78">
        <v>0.94731100000000001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9.7330000000000003E-3</v>
      </c>
      <c r="CE78">
        <v>0</v>
      </c>
      <c r="CF78">
        <v>0</v>
      </c>
      <c r="CG78">
        <v>0</v>
      </c>
      <c r="CH78">
        <v>0</v>
      </c>
      <c r="CI78">
        <v>1.9758999999999999E-2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0.79204200000000002</v>
      </c>
      <c r="CS78">
        <v>2.7006570000000001</v>
      </c>
      <c r="CT78">
        <v>2.5228299999999999</v>
      </c>
      <c r="CU78">
        <v>4.1145639999999997</v>
      </c>
      <c r="CV78">
        <v>2.7875380000000001</v>
      </c>
      <c r="CW78">
        <v>1.969562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72.902956000000003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365.70632699999999</v>
      </c>
      <c r="L79">
        <v>478.383758</v>
      </c>
      <c r="M79">
        <v>81.616288999999995</v>
      </c>
      <c r="N79">
        <v>116.683092</v>
      </c>
      <c r="O79">
        <v>122.319536</v>
      </c>
      <c r="P79">
        <v>102.703164</v>
      </c>
      <c r="Q79">
        <v>13.062241</v>
      </c>
      <c r="R79">
        <v>35.702533000000003</v>
      </c>
      <c r="S79">
        <v>16.574916000000002</v>
      </c>
      <c r="T79">
        <v>0.73682000000000003</v>
      </c>
      <c r="U79">
        <v>404.86683599999998</v>
      </c>
      <c r="V79">
        <v>19.408123</v>
      </c>
      <c r="W79">
        <v>33.644640000000003</v>
      </c>
      <c r="X79">
        <v>142.61810600000001</v>
      </c>
      <c r="Y79">
        <v>0</v>
      </c>
      <c r="Z79">
        <v>0</v>
      </c>
      <c r="AA79">
        <v>40.748764000000001</v>
      </c>
      <c r="AB79">
        <v>42.186472999999999</v>
      </c>
      <c r="AC79">
        <v>32.237974000000001</v>
      </c>
      <c r="AD79">
        <v>38.432727</v>
      </c>
      <c r="AE79">
        <v>52.115693</v>
      </c>
      <c r="AF79">
        <v>8.731776</v>
      </c>
      <c r="AG79">
        <v>41.201089000000003</v>
      </c>
      <c r="AH79">
        <v>146.68642299999999</v>
      </c>
      <c r="AI79">
        <v>16.114346000000001</v>
      </c>
      <c r="AJ79">
        <v>0</v>
      </c>
      <c r="AK79">
        <v>57.755158999999999</v>
      </c>
      <c r="AL79">
        <v>81.335723999999999</v>
      </c>
      <c r="AM79">
        <v>16.608716999999999</v>
      </c>
      <c r="AN79">
        <v>1.0396559999999999</v>
      </c>
      <c r="AO79">
        <v>0</v>
      </c>
      <c r="AP79">
        <v>7.9262129999999997</v>
      </c>
      <c r="AQ79">
        <v>27.665025</v>
      </c>
      <c r="AR79">
        <v>46.963276999999998</v>
      </c>
      <c r="AS79">
        <v>34.469028999999999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72.930381999999994</v>
      </c>
      <c r="BA79">
        <f t="shared" si="4"/>
        <v>2713.6768379999999</v>
      </c>
      <c r="BD79">
        <v>5.85</v>
      </c>
      <c r="BE79">
        <v>1.88</v>
      </c>
      <c r="BF79">
        <v>2.93</v>
      </c>
      <c r="BG79">
        <v>1.79</v>
      </c>
      <c r="BH79">
        <v>9.02</v>
      </c>
      <c r="BI79">
        <v>0.55000000000000004</v>
      </c>
      <c r="BJ79">
        <v>0.45</v>
      </c>
      <c r="BK79">
        <v>0</v>
      </c>
      <c r="BL79">
        <v>0.82</v>
      </c>
      <c r="BM79">
        <v>0.19</v>
      </c>
      <c r="BN79">
        <v>2.2999999999999998</v>
      </c>
      <c r="BO79">
        <v>1.01</v>
      </c>
      <c r="BP79">
        <v>0.24</v>
      </c>
      <c r="BQ79">
        <v>1.93</v>
      </c>
      <c r="BR79">
        <v>1.06</v>
      </c>
      <c r="BS79">
        <v>1.56</v>
      </c>
      <c r="BT79">
        <v>2.870752</v>
      </c>
      <c r="BU79">
        <v>1.2972950000000001</v>
      </c>
      <c r="BV79">
        <v>2.253304</v>
      </c>
      <c r="BW79">
        <v>1.8784559999999999</v>
      </c>
      <c r="BX79">
        <v>0.94731100000000001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9.7330000000000003E-3</v>
      </c>
      <c r="CE79">
        <v>0</v>
      </c>
      <c r="CF79">
        <v>0</v>
      </c>
      <c r="CG79">
        <v>0</v>
      </c>
      <c r="CH79">
        <v>0</v>
      </c>
      <c r="CI79">
        <v>7.1850000000000004E-3</v>
      </c>
      <c r="CJ79">
        <v>5.1372859999999996</v>
      </c>
      <c r="CK79">
        <v>0.90406799999999998</v>
      </c>
      <c r="CL79">
        <v>1.873758</v>
      </c>
      <c r="CM79">
        <v>3.3951030000000002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0.79204200000000002</v>
      </c>
      <c r="CS79">
        <v>2.7006570000000001</v>
      </c>
      <c r="CT79">
        <v>2.5228299999999999</v>
      </c>
      <c r="CU79">
        <v>4.1145639999999997</v>
      </c>
      <c r="CV79">
        <v>2.7875380000000001</v>
      </c>
      <c r="CW79">
        <v>1.969562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72.930381999999994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357.67124200000001</v>
      </c>
      <c r="L80">
        <v>478.383758</v>
      </c>
      <c r="M80">
        <v>81.616288999999995</v>
      </c>
      <c r="N80">
        <v>116.683092</v>
      </c>
      <c r="O80">
        <v>122.319536</v>
      </c>
      <c r="P80">
        <v>102.703164</v>
      </c>
      <c r="Q80">
        <v>16.272017000000002</v>
      </c>
      <c r="R80">
        <v>41.757252000000001</v>
      </c>
      <c r="S80">
        <v>20.132739999999998</v>
      </c>
      <c r="T80">
        <v>0.58974800000000005</v>
      </c>
      <c r="U80">
        <v>404.86683599999998</v>
      </c>
      <c r="V80">
        <v>19.408123</v>
      </c>
      <c r="W80">
        <v>33.644640000000003</v>
      </c>
      <c r="X80">
        <v>142.61810600000001</v>
      </c>
      <c r="Y80">
        <v>0</v>
      </c>
      <c r="Z80">
        <v>0</v>
      </c>
      <c r="AA80">
        <v>40.748764000000001</v>
      </c>
      <c r="AB80">
        <v>42.186472999999999</v>
      </c>
      <c r="AC80">
        <v>32.237974000000001</v>
      </c>
      <c r="AD80">
        <v>38.432727</v>
      </c>
      <c r="AE80">
        <v>52.115693</v>
      </c>
      <c r="AF80">
        <v>8.731776</v>
      </c>
      <c r="AG80">
        <v>41.201089000000003</v>
      </c>
      <c r="AH80">
        <v>146.68642299999999</v>
      </c>
      <c r="AI80">
        <v>18.800070999999999</v>
      </c>
      <c r="AJ80">
        <v>0</v>
      </c>
      <c r="AK80">
        <v>57.755158999999999</v>
      </c>
      <c r="AL80">
        <v>81.335723999999999</v>
      </c>
      <c r="AM80">
        <v>16.608716999999999</v>
      </c>
      <c r="AN80">
        <v>1.0396559999999999</v>
      </c>
      <c r="AO80">
        <v>0</v>
      </c>
      <c r="AP80">
        <v>7.9262129999999997</v>
      </c>
      <c r="AQ80">
        <v>27.665025</v>
      </c>
      <c r="AR80">
        <v>46.963276999999998</v>
      </c>
      <c r="AS80">
        <v>33.197631000000001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72.960381999999996</v>
      </c>
      <c r="BA80">
        <f t="shared" si="4"/>
        <v>2719.7613270000006</v>
      </c>
      <c r="BD80">
        <v>5.85</v>
      </c>
      <c r="BE80">
        <v>1.88</v>
      </c>
      <c r="BF80">
        <v>2.93</v>
      </c>
      <c r="BG80">
        <v>1.79</v>
      </c>
      <c r="BH80">
        <v>9.02</v>
      </c>
      <c r="BI80">
        <v>0.55000000000000004</v>
      </c>
      <c r="BJ80">
        <v>0.48</v>
      </c>
      <c r="BK80">
        <v>0</v>
      </c>
      <c r="BL80">
        <v>0.82</v>
      </c>
      <c r="BM80">
        <v>0.19</v>
      </c>
      <c r="BN80">
        <v>2.2999999999999998</v>
      </c>
      <c r="BO80">
        <v>1.01</v>
      </c>
      <c r="BP80">
        <v>0.24</v>
      </c>
      <c r="BQ80">
        <v>1.93</v>
      </c>
      <c r="BR80">
        <v>1.06</v>
      </c>
      <c r="BS80">
        <v>1.56</v>
      </c>
      <c r="BT80">
        <v>2.870752</v>
      </c>
      <c r="BU80">
        <v>1.2972950000000001</v>
      </c>
      <c r="BV80">
        <v>2.253304</v>
      </c>
      <c r="BW80">
        <v>1.8784559999999999</v>
      </c>
      <c r="BX80">
        <v>0.94731100000000001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9.7330000000000003E-3</v>
      </c>
      <c r="CE80">
        <v>0</v>
      </c>
      <c r="CF80">
        <v>0</v>
      </c>
      <c r="CG80">
        <v>0</v>
      </c>
      <c r="CH80">
        <v>0</v>
      </c>
      <c r="CI80">
        <v>7.1850000000000004E-3</v>
      </c>
      <c r="CJ80">
        <v>5.1372859999999996</v>
      </c>
      <c r="CK80">
        <v>0.90406799999999998</v>
      </c>
      <c r="CL80">
        <v>1.873758</v>
      </c>
      <c r="CM80">
        <v>3.3951030000000002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0.79204200000000002</v>
      </c>
      <c r="CS80">
        <v>2.7006570000000001</v>
      </c>
      <c r="CT80">
        <v>2.5228299999999999</v>
      </c>
      <c r="CU80">
        <v>4.1145639999999997</v>
      </c>
      <c r="CV80">
        <v>2.7875380000000001</v>
      </c>
      <c r="CW80">
        <v>1.969562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72.960381999999996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358.23816900000003</v>
      </c>
      <c r="L81">
        <v>449.34108600000002</v>
      </c>
      <c r="M81">
        <v>81.616288999999995</v>
      </c>
      <c r="N81">
        <v>116.683092</v>
      </c>
      <c r="O81">
        <v>122.319536</v>
      </c>
      <c r="P81">
        <v>102.703164</v>
      </c>
      <c r="Q81">
        <v>16.245971999999998</v>
      </c>
      <c r="R81">
        <v>41.757252000000001</v>
      </c>
      <c r="S81">
        <v>15.801475999999999</v>
      </c>
      <c r="T81">
        <v>0.58974800000000005</v>
      </c>
      <c r="U81">
        <v>404.86683599999998</v>
      </c>
      <c r="V81">
        <v>14.951174999999999</v>
      </c>
      <c r="W81">
        <v>33.644640000000003</v>
      </c>
      <c r="X81">
        <v>142.61810600000001</v>
      </c>
      <c r="Y81">
        <v>0</v>
      </c>
      <c r="Z81">
        <v>0</v>
      </c>
      <c r="AA81">
        <v>40.748764000000001</v>
      </c>
      <c r="AB81">
        <v>42.186472999999999</v>
      </c>
      <c r="AC81">
        <v>32.237974000000001</v>
      </c>
      <c r="AD81">
        <v>38.432727</v>
      </c>
      <c r="AE81">
        <v>52.115693</v>
      </c>
      <c r="AF81">
        <v>8.731776</v>
      </c>
      <c r="AG81">
        <v>41.201089000000003</v>
      </c>
      <c r="AH81">
        <v>146.68642299999999</v>
      </c>
      <c r="AI81">
        <v>52.371625999999999</v>
      </c>
      <c r="AJ81">
        <v>0</v>
      </c>
      <c r="AK81">
        <v>57.755158999999999</v>
      </c>
      <c r="AL81">
        <v>81.335723999999999</v>
      </c>
      <c r="AM81">
        <v>16.608716999999999</v>
      </c>
      <c r="AN81">
        <v>1.0396559999999999</v>
      </c>
      <c r="AO81">
        <v>0</v>
      </c>
      <c r="AP81">
        <v>5.4492719999999997</v>
      </c>
      <c r="AQ81">
        <v>27.665025</v>
      </c>
      <c r="AR81">
        <v>46.963276999999998</v>
      </c>
      <c r="AS81">
        <v>33.197631000000001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72.980761999999999</v>
      </c>
      <c r="BA81">
        <f t="shared" si="4"/>
        <v>2713.586319</v>
      </c>
      <c r="BD81">
        <v>5.85</v>
      </c>
      <c r="BE81">
        <v>1.88</v>
      </c>
      <c r="BF81">
        <v>2.93</v>
      </c>
      <c r="BG81">
        <v>1.79</v>
      </c>
      <c r="BH81">
        <v>9.02</v>
      </c>
      <c r="BI81">
        <v>0.55000000000000004</v>
      </c>
      <c r="BJ81">
        <v>0.48</v>
      </c>
      <c r="BK81">
        <v>0</v>
      </c>
      <c r="BL81">
        <v>0.82</v>
      </c>
      <c r="BM81">
        <v>0.19</v>
      </c>
      <c r="BN81">
        <v>2.2999999999999998</v>
      </c>
      <c r="BO81">
        <v>1.01</v>
      </c>
      <c r="BP81">
        <v>0.24</v>
      </c>
      <c r="BQ81">
        <v>1.93</v>
      </c>
      <c r="BR81">
        <v>1.06</v>
      </c>
      <c r="BS81">
        <v>1.56</v>
      </c>
      <c r="BT81">
        <v>2.870752</v>
      </c>
      <c r="BU81">
        <v>1.2972950000000001</v>
      </c>
      <c r="BV81">
        <v>2.2736839999999998</v>
      </c>
      <c r="BW81">
        <v>1.8784559999999999</v>
      </c>
      <c r="BX81">
        <v>0.94731100000000001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9.7330000000000003E-3</v>
      </c>
      <c r="CE81">
        <v>0</v>
      </c>
      <c r="CF81">
        <v>0</v>
      </c>
      <c r="CG81">
        <v>0</v>
      </c>
      <c r="CH81">
        <v>0</v>
      </c>
      <c r="CI81">
        <v>7.1850000000000004E-3</v>
      </c>
      <c r="CJ81">
        <v>5.1372859999999996</v>
      </c>
      <c r="CK81">
        <v>0.90406799999999998</v>
      </c>
      <c r="CL81">
        <v>1.873758</v>
      </c>
      <c r="CM81">
        <v>3.3951030000000002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0.79204200000000002</v>
      </c>
      <c r="CS81">
        <v>2.7006570000000001</v>
      </c>
      <c r="CT81">
        <v>2.5228299999999999</v>
      </c>
      <c r="CU81">
        <v>4.1145639999999997</v>
      </c>
      <c r="CV81">
        <v>2.7875380000000001</v>
      </c>
      <c r="CW81">
        <v>1.969562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72.980761999999999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358.23816900000003</v>
      </c>
      <c r="L82">
        <v>449.34108600000002</v>
      </c>
      <c r="M82">
        <v>81.616288999999995</v>
      </c>
      <c r="N82">
        <v>116.683092</v>
      </c>
      <c r="O82">
        <v>122.319536</v>
      </c>
      <c r="P82">
        <v>102.703164</v>
      </c>
      <c r="Q82">
        <v>13.187925</v>
      </c>
      <c r="R82">
        <v>36.526864000000003</v>
      </c>
      <c r="S82">
        <v>15.801475999999999</v>
      </c>
      <c r="T82">
        <v>0.58974800000000005</v>
      </c>
      <c r="U82">
        <v>404.86683599999998</v>
      </c>
      <c r="V82">
        <v>14.951174999999999</v>
      </c>
      <c r="W82">
        <v>33.644640000000003</v>
      </c>
      <c r="X82">
        <v>142.61810600000001</v>
      </c>
      <c r="Y82">
        <v>0</v>
      </c>
      <c r="Z82">
        <v>0</v>
      </c>
      <c r="AA82">
        <v>40.748764000000001</v>
      </c>
      <c r="AB82">
        <v>42.186472999999999</v>
      </c>
      <c r="AC82">
        <v>32.237974000000001</v>
      </c>
      <c r="AD82">
        <v>38.432727</v>
      </c>
      <c r="AE82">
        <v>52.115693</v>
      </c>
      <c r="AF82">
        <v>8.731776</v>
      </c>
      <c r="AG82">
        <v>41.201089000000003</v>
      </c>
      <c r="AH82">
        <v>146.68642299999999</v>
      </c>
      <c r="AI82">
        <v>52.371625999999999</v>
      </c>
      <c r="AJ82">
        <v>0</v>
      </c>
      <c r="AK82">
        <v>57.755158999999999</v>
      </c>
      <c r="AL82">
        <v>81.335723999999999</v>
      </c>
      <c r="AM82">
        <v>16.608716999999999</v>
      </c>
      <c r="AN82">
        <v>1.0396559999999999</v>
      </c>
      <c r="AO82">
        <v>0</v>
      </c>
      <c r="AP82">
        <v>5.4492719999999997</v>
      </c>
      <c r="AQ82">
        <v>27.665025</v>
      </c>
      <c r="AR82">
        <v>46.963276999999998</v>
      </c>
      <c r="AS82">
        <v>33.197631000000001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72.981246999999996</v>
      </c>
      <c r="BA82">
        <f t="shared" si="4"/>
        <v>2705.2983690000001</v>
      </c>
      <c r="BD82">
        <v>5.85</v>
      </c>
      <c r="BE82">
        <v>1.88</v>
      </c>
      <c r="BF82">
        <v>2.93</v>
      </c>
      <c r="BG82">
        <v>1.79</v>
      </c>
      <c r="BH82">
        <v>9.02</v>
      </c>
      <c r="BI82">
        <v>0.55000000000000004</v>
      </c>
      <c r="BJ82">
        <v>0.48</v>
      </c>
      <c r="BK82">
        <v>0</v>
      </c>
      <c r="BL82">
        <v>0.82</v>
      </c>
      <c r="BM82">
        <v>0.19</v>
      </c>
      <c r="BN82">
        <v>2.2999999999999998</v>
      </c>
      <c r="BO82">
        <v>1.01</v>
      </c>
      <c r="BP82">
        <v>0.24</v>
      </c>
      <c r="BQ82">
        <v>1.93</v>
      </c>
      <c r="BR82">
        <v>1.06</v>
      </c>
      <c r="BS82">
        <v>1.56</v>
      </c>
      <c r="BT82">
        <v>2.870752</v>
      </c>
      <c r="BU82">
        <v>1.2972950000000001</v>
      </c>
      <c r="BV82">
        <v>2.2741690000000001</v>
      </c>
      <c r="BW82">
        <v>1.8784559999999999</v>
      </c>
      <c r="BX82">
        <v>0.94731100000000001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9.7330000000000003E-3</v>
      </c>
      <c r="CE82">
        <v>0</v>
      </c>
      <c r="CF82">
        <v>0</v>
      </c>
      <c r="CG82">
        <v>0</v>
      </c>
      <c r="CH82">
        <v>0</v>
      </c>
      <c r="CI82">
        <v>7.1850000000000004E-3</v>
      </c>
      <c r="CJ82">
        <v>5.1372859999999996</v>
      </c>
      <c r="CK82">
        <v>0.90406799999999998</v>
      </c>
      <c r="CL82">
        <v>1.873758</v>
      </c>
      <c r="CM82">
        <v>3.3951030000000002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0.79204200000000002</v>
      </c>
      <c r="CS82">
        <v>2.7006570000000001</v>
      </c>
      <c r="CT82">
        <v>2.5228299999999999</v>
      </c>
      <c r="CU82">
        <v>4.1145639999999997</v>
      </c>
      <c r="CV82">
        <v>2.7875380000000001</v>
      </c>
      <c r="CW82">
        <v>1.969562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72.981246999999996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397.48096700000002</v>
      </c>
      <c r="L83">
        <v>455.85064699999998</v>
      </c>
      <c r="M83">
        <v>81.616288999999995</v>
      </c>
      <c r="N83">
        <v>116.683092</v>
      </c>
      <c r="O83">
        <v>122.319536</v>
      </c>
      <c r="P83">
        <v>102.703164</v>
      </c>
      <c r="Q83">
        <v>11.253552000000001</v>
      </c>
      <c r="R83">
        <v>36.526864000000003</v>
      </c>
      <c r="S83">
        <v>13.795624</v>
      </c>
      <c r="T83">
        <v>1.366282</v>
      </c>
      <c r="U83">
        <v>404.86683599999998</v>
      </c>
      <c r="V83">
        <v>14.951174999999999</v>
      </c>
      <c r="W83">
        <v>33.644640000000003</v>
      </c>
      <c r="X83">
        <v>142.61810600000001</v>
      </c>
      <c r="Y83">
        <v>0</v>
      </c>
      <c r="Z83">
        <v>0</v>
      </c>
      <c r="AA83">
        <v>40.748764000000001</v>
      </c>
      <c r="AB83">
        <v>42.186472999999999</v>
      </c>
      <c r="AC83">
        <v>32.237974000000001</v>
      </c>
      <c r="AD83">
        <v>38.432727</v>
      </c>
      <c r="AE83">
        <v>52.115693</v>
      </c>
      <c r="AF83">
        <v>8.731776</v>
      </c>
      <c r="AG83">
        <v>41.201089000000003</v>
      </c>
      <c r="AH83">
        <v>146.68642299999999</v>
      </c>
      <c r="AI83">
        <v>52.371625999999999</v>
      </c>
      <c r="AJ83">
        <v>0</v>
      </c>
      <c r="AK83">
        <v>57.755158999999999</v>
      </c>
      <c r="AL83">
        <v>81.335723999999999</v>
      </c>
      <c r="AM83">
        <v>16.608716999999999</v>
      </c>
      <c r="AN83">
        <v>1.0396559999999999</v>
      </c>
      <c r="AO83">
        <v>0</v>
      </c>
      <c r="AP83">
        <v>5.4492719999999997</v>
      </c>
      <c r="AQ83">
        <v>27.665025</v>
      </c>
      <c r="AR83">
        <v>46.963276999999998</v>
      </c>
      <c r="AS83">
        <v>33.197631000000001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72.931246999999999</v>
      </c>
      <c r="BA83">
        <f t="shared" si="4"/>
        <v>2747.8370369999993</v>
      </c>
      <c r="BD83">
        <v>5.85</v>
      </c>
      <c r="BE83">
        <v>1.88</v>
      </c>
      <c r="BF83">
        <v>2.88</v>
      </c>
      <c r="BG83">
        <v>1.79</v>
      </c>
      <c r="BH83">
        <v>9.02</v>
      </c>
      <c r="BI83">
        <v>0.55000000000000004</v>
      </c>
      <c r="BJ83">
        <v>0.48</v>
      </c>
      <c r="BK83">
        <v>0</v>
      </c>
      <c r="BL83">
        <v>0.82</v>
      </c>
      <c r="BM83">
        <v>0.19</v>
      </c>
      <c r="BN83">
        <v>2.2999999999999998</v>
      </c>
      <c r="BO83">
        <v>1.01</v>
      </c>
      <c r="BP83">
        <v>0.24</v>
      </c>
      <c r="BQ83">
        <v>1.93</v>
      </c>
      <c r="BR83">
        <v>1.06</v>
      </c>
      <c r="BS83">
        <v>1.56</v>
      </c>
      <c r="BT83">
        <v>2.870752</v>
      </c>
      <c r="BU83">
        <v>1.2972950000000001</v>
      </c>
      <c r="BV83">
        <v>2.2741690000000001</v>
      </c>
      <c r="BW83">
        <v>1.8784559999999999</v>
      </c>
      <c r="BX83">
        <v>0.94731100000000001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9.7330000000000003E-3</v>
      </c>
      <c r="CE83">
        <v>0</v>
      </c>
      <c r="CF83">
        <v>0</v>
      </c>
      <c r="CG83">
        <v>0</v>
      </c>
      <c r="CH83">
        <v>0</v>
      </c>
      <c r="CI83">
        <v>7.1850000000000004E-3</v>
      </c>
      <c r="CJ83">
        <v>5.1372859999999996</v>
      </c>
      <c r="CK83">
        <v>0.90406799999999998</v>
      </c>
      <c r="CL83">
        <v>1.873758</v>
      </c>
      <c r="CM83">
        <v>3.3951030000000002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0.79204200000000002</v>
      </c>
      <c r="CS83">
        <v>2.7006570000000001</v>
      </c>
      <c r="CT83">
        <v>2.5228299999999999</v>
      </c>
      <c r="CU83">
        <v>4.1145639999999997</v>
      </c>
      <c r="CV83">
        <v>2.7875380000000001</v>
      </c>
      <c r="CW83">
        <v>1.969562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72.931246999999999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397.48096700000002</v>
      </c>
      <c r="L84">
        <v>455.85064699999998</v>
      </c>
      <c r="M84">
        <v>81.616288999999995</v>
      </c>
      <c r="N84">
        <v>116.683092</v>
      </c>
      <c r="O84">
        <v>122.319536</v>
      </c>
      <c r="P84">
        <v>102.703164</v>
      </c>
      <c r="Q84">
        <v>11.253552000000001</v>
      </c>
      <c r="R84">
        <v>36.526864000000003</v>
      </c>
      <c r="S84">
        <v>13.795624</v>
      </c>
      <c r="T84">
        <v>1.366282</v>
      </c>
      <c r="U84">
        <v>404.86683599999998</v>
      </c>
      <c r="V84">
        <v>14.951174999999999</v>
      </c>
      <c r="W84">
        <v>33.644640000000003</v>
      </c>
      <c r="X84">
        <v>142.61810600000001</v>
      </c>
      <c r="Y84">
        <v>0</v>
      </c>
      <c r="Z84">
        <v>0</v>
      </c>
      <c r="AA84">
        <v>40.748764000000001</v>
      </c>
      <c r="AB84">
        <v>42.186472999999999</v>
      </c>
      <c r="AC84">
        <v>32.237974000000001</v>
      </c>
      <c r="AD84">
        <v>38.432727</v>
      </c>
      <c r="AE84">
        <v>52.115693</v>
      </c>
      <c r="AF84">
        <v>8.731776</v>
      </c>
      <c r="AG84">
        <v>41.201089000000003</v>
      </c>
      <c r="AH84">
        <v>146.68642299999999</v>
      </c>
      <c r="AI84">
        <v>52.371625999999999</v>
      </c>
      <c r="AJ84">
        <v>0</v>
      </c>
      <c r="AK84">
        <v>57.755158999999999</v>
      </c>
      <c r="AL84">
        <v>81.335723999999999</v>
      </c>
      <c r="AM84">
        <v>16.608716999999999</v>
      </c>
      <c r="AN84">
        <v>1.0396559999999999</v>
      </c>
      <c r="AO84">
        <v>0</v>
      </c>
      <c r="AP84">
        <v>5.4492719999999997</v>
      </c>
      <c r="AQ84">
        <v>27.665025</v>
      </c>
      <c r="AR84">
        <v>51.232666000000002</v>
      </c>
      <c r="AS84">
        <v>33.197631000000001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72.931246999999999</v>
      </c>
      <c r="BA84">
        <f t="shared" si="4"/>
        <v>2752.1064259999994</v>
      </c>
      <c r="BD84">
        <v>5.85</v>
      </c>
      <c r="BE84">
        <v>1.88</v>
      </c>
      <c r="BF84">
        <v>2.88</v>
      </c>
      <c r="BG84">
        <v>1.79</v>
      </c>
      <c r="BH84">
        <v>9.02</v>
      </c>
      <c r="BI84">
        <v>0.55000000000000004</v>
      </c>
      <c r="BJ84">
        <v>0.48</v>
      </c>
      <c r="BK84">
        <v>0</v>
      </c>
      <c r="BL84">
        <v>0.82</v>
      </c>
      <c r="BM84">
        <v>0.19</v>
      </c>
      <c r="BN84">
        <v>2.2999999999999998</v>
      </c>
      <c r="BO84">
        <v>1.01</v>
      </c>
      <c r="BP84">
        <v>0.24</v>
      </c>
      <c r="BQ84">
        <v>1.93</v>
      </c>
      <c r="BR84">
        <v>1.06</v>
      </c>
      <c r="BS84">
        <v>1.56</v>
      </c>
      <c r="BT84">
        <v>2.870752</v>
      </c>
      <c r="BU84">
        <v>1.2972950000000001</v>
      </c>
      <c r="BV84">
        <v>2.2741690000000001</v>
      </c>
      <c r="BW84">
        <v>1.8784559999999999</v>
      </c>
      <c r="BX84">
        <v>0.94731100000000001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9.7330000000000003E-3</v>
      </c>
      <c r="CE84">
        <v>0</v>
      </c>
      <c r="CF84">
        <v>0</v>
      </c>
      <c r="CG84">
        <v>0</v>
      </c>
      <c r="CH84">
        <v>0</v>
      </c>
      <c r="CI84">
        <v>7.1850000000000004E-3</v>
      </c>
      <c r="CJ84">
        <v>5.1372859999999996</v>
      </c>
      <c r="CK84">
        <v>0.90406799999999998</v>
      </c>
      <c r="CL84">
        <v>1.873758</v>
      </c>
      <c r="CM84">
        <v>3.3951030000000002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0.79204200000000002</v>
      </c>
      <c r="CS84">
        <v>2.7006570000000001</v>
      </c>
      <c r="CT84">
        <v>2.5228299999999999</v>
      </c>
      <c r="CU84">
        <v>4.1145639999999997</v>
      </c>
      <c r="CV84">
        <v>2.7875380000000001</v>
      </c>
      <c r="CW84">
        <v>1.969562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72.931246999999999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472.31128699999999</v>
      </c>
      <c r="L85">
        <v>484.89331900000002</v>
      </c>
      <c r="M85">
        <v>81.616288999999995</v>
      </c>
      <c r="N85">
        <v>116.683092</v>
      </c>
      <c r="O85">
        <v>122.319536</v>
      </c>
      <c r="P85">
        <v>102.703164</v>
      </c>
      <c r="Q85">
        <v>20.772029</v>
      </c>
      <c r="R85">
        <v>42.100250000000003</v>
      </c>
      <c r="S85">
        <v>26.064927999999998</v>
      </c>
      <c r="T85">
        <v>1.366282</v>
      </c>
      <c r="U85">
        <v>404.86683599999998</v>
      </c>
      <c r="V85">
        <v>20.041764000000001</v>
      </c>
      <c r="W85">
        <v>33.644640000000003</v>
      </c>
      <c r="X85">
        <v>142.61810600000001</v>
      </c>
      <c r="Y85">
        <v>0</v>
      </c>
      <c r="Z85">
        <v>0</v>
      </c>
      <c r="AA85">
        <v>40.748764000000001</v>
      </c>
      <c r="AB85">
        <v>42.186472999999999</v>
      </c>
      <c r="AC85">
        <v>32.237974000000001</v>
      </c>
      <c r="AD85">
        <v>38.432727</v>
      </c>
      <c r="AE85">
        <v>52.115693</v>
      </c>
      <c r="AF85">
        <v>8.731776</v>
      </c>
      <c r="AG85">
        <v>41.201089000000003</v>
      </c>
      <c r="AH85">
        <v>146.68642299999999</v>
      </c>
      <c r="AI85">
        <v>52.371625999999999</v>
      </c>
      <c r="AJ85">
        <v>0</v>
      </c>
      <c r="AK85">
        <v>57.755158999999999</v>
      </c>
      <c r="AL85">
        <v>81.335723999999999</v>
      </c>
      <c r="AM85">
        <v>16.608716999999999</v>
      </c>
      <c r="AN85">
        <v>1.0396559999999999</v>
      </c>
      <c r="AO85">
        <v>0</v>
      </c>
      <c r="AP85">
        <v>5.4492719999999997</v>
      </c>
      <c r="AQ85">
        <v>27.665025</v>
      </c>
      <c r="AR85">
        <v>51.232666000000002</v>
      </c>
      <c r="AS85">
        <v>33.197631000000001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72.931246999999999</v>
      </c>
      <c r="BA85">
        <f t="shared" si="4"/>
        <v>2888.4311740000003</v>
      </c>
      <c r="BD85">
        <v>5.85</v>
      </c>
      <c r="BE85">
        <v>1.88</v>
      </c>
      <c r="BF85">
        <v>2.88</v>
      </c>
      <c r="BG85">
        <v>1.79</v>
      </c>
      <c r="BH85">
        <v>9.02</v>
      </c>
      <c r="BI85">
        <v>0.55000000000000004</v>
      </c>
      <c r="BJ85">
        <v>0.48</v>
      </c>
      <c r="BK85">
        <v>0</v>
      </c>
      <c r="BL85">
        <v>0.82</v>
      </c>
      <c r="BM85">
        <v>0.19</v>
      </c>
      <c r="BN85">
        <v>2.2999999999999998</v>
      </c>
      <c r="BO85">
        <v>1.01</v>
      </c>
      <c r="BP85">
        <v>0.24</v>
      </c>
      <c r="BQ85">
        <v>1.93</v>
      </c>
      <c r="BR85">
        <v>1.06</v>
      </c>
      <c r="BS85">
        <v>1.56</v>
      </c>
      <c r="BT85">
        <v>2.870752</v>
      </c>
      <c r="BU85">
        <v>1.2972950000000001</v>
      </c>
      <c r="BV85">
        <v>2.2741690000000001</v>
      </c>
      <c r="BW85">
        <v>1.8784559999999999</v>
      </c>
      <c r="BX85">
        <v>0.94731100000000001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9.7330000000000003E-3</v>
      </c>
      <c r="CE85">
        <v>0</v>
      </c>
      <c r="CF85">
        <v>0</v>
      </c>
      <c r="CG85">
        <v>0</v>
      </c>
      <c r="CH85">
        <v>0</v>
      </c>
      <c r="CI85">
        <v>7.1850000000000004E-3</v>
      </c>
      <c r="CJ85">
        <v>5.1372859999999996</v>
      </c>
      <c r="CK85">
        <v>0.90406799999999998</v>
      </c>
      <c r="CL85">
        <v>1.873758</v>
      </c>
      <c r="CM85">
        <v>3.3951030000000002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0.79204200000000002</v>
      </c>
      <c r="CS85">
        <v>2.7006570000000001</v>
      </c>
      <c r="CT85">
        <v>2.5228299999999999</v>
      </c>
      <c r="CU85">
        <v>4.1145639999999997</v>
      </c>
      <c r="CV85">
        <v>2.7875380000000001</v>
      </c>
      <c r="CW85">
        <v>1.969562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72.931246999999999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537.12555899999995</v>
      </c>
      <c r="L86">
        <v>484.89331900000002</v>
      </c>
      <c r="M86">
        <v>81.616288999999995</v>
      </c>
      <c r="N86">
        <v>116.683092</v>
      </c>
      <c r="O86">
        <v>122.319536</v>
      </c>
      <c r="P86">
        <v>102.703164</v>
      </c>
      <c r="Q86">
        <v>20.772029</v>
      </c>
      <c r="R86">
        <v>42.100250000000003</v>
      </c>
      <c r="S86">
        <v>26.064927999999998</v>
      </c>
      <c r="T86">
        <v>1.366282</v>
      </c>
      <c r="U86">
        <v>404.86683599999998</v>
      </c>
      <c r="V86">
        <v>20.041764000000001</v>
      </c>
      <c r="W86">
        <v>33.644640000000003</v>
      </c>
      <c r="X86">
        <v>142.61810600000001</v>
      </c>
      <c r="Y86">
        <v>0</v>
      </c>
      <c r="Z86">
        <v>0</v>
      </c>
      <c r="AA86">
        <v>40.748764000000001</v>
      </c>
      <c r="AB86">
        <v>42.186472999999999</v>
      </c>
      <c r="AC86">
        <v>30.656970999999999</v>
      </c>
      <c r="AD86">
        <v>38.432727</v>
      </c>
      <c r="AE86">
        <v>52.115693</v>
      </c>
      <c r="AF86">
        <v>8.4235959999999999</v>
      </c>
      <c r="AG86">
        <v>41.201089000000003</v>
      </c>
      <c r="AH86">
        <v>146.68642299999999</v>
      </c>
      <c r="AI86">
        <v>52.371625999999999</v>
      </c>
      <c r="AJ86">
        <v>0</v>
      </c>
      <c r="AK86">
        <v>57.755158999999999</v>
      </c>
      <c r="AL86">
        <v>81.335723999999999</v>
      </c>
      <c r="AM86">
        <v>16.608716999999999</v>
      </c>
      <c r="AN86">
        <v>1.0396559999999999</v>
      </c>
      <c r="AO86">
        <v>0</v>
      </c>
      <c r="AP86">
        <v>5.4492719999999997</v>
      </c>
      <c r="AQ86">
        <v>27.665025</v>
      </c>
      <c r="AR86">
        <v>46.963276999999998</v>
      </c>
      <c r="AS86">
        <v>33.197631000000001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72.861246999999992</v>
      </c>
      <c r="BA86">
        <f t="shared" si="4"/>
        <v>2947.0168739999995</v>
      </c>
      <c r="BD86">
        <v>5.85</v>
      </c>
      <c r="BE86">
        <v>1.88</v>
      </c>
      <c r="BF86">
        <v>2.88</v>
      </c>
      <c r="BG86">
        <v>1.79</v>
      </c>
      <c r="BH86">
        <v>9.02</v>
      </c>
      <c r="BI86">
        <v>0.55000000000000004</v>
      </c>
      <c r="BJ86">
        <v>0.41</v>
      </c>
      <c r="BK86">
        <v>0</v>
      </c>
      <c r="BL86">
        <v>0.82</v>
      </c>
      <c r="BM86">
        <v>0.19</v>
      </c>
      <c r="BN86">
        <v>2.2999999999999998</v>
      </c>
      <c r="BO86">
        <v>1.01</v>
      </c>
      <c r="BP86">
        <v>0.24</v>
      </c>
      <c r="BQ86">
        <v>1.93</v>
      </c>
      <c r="BR86">
        <v>1.06</v>
      </c>
      <c r="BS86">
        <v>1.56</v>
      </c>
      <c r="BT86">
        <v>2.870752</v>
      </c>
      <c r="BU86">
        <v>1.2972950000000001</v>
      </c>
      <c r="BV86">
        <v>2.2741690000000001</v>
      </c>
      <c r="BW86">
        <v>1.8784559999999999</v>
      </c>
      <c r="BX86">
        <v>0.94731100000000001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9.7330000000000003E-3</v>
      </c>
      <c r="CE86">
        <v>0</v>
      </c>
      <c r="CF86">
        <v>0</v>
      </c>
      <c r="CG86">
        <v>0</v>
      </c>
      <c r="CH86">
        <v>0</v>
      </c>
      <c r="CI86">
        <v>7.1850000000000004E-3</v>
      </c>
      <c r="CJ86">
        <v>5.1372859999999996</v>
      </c>
      <c r="CK86">
        <v>0.90406799999999998</v>
      </c>
      <c r="CL86">
        <v>1.873758</v>
      </c>
      <c r="CM86">
        <v>3.3951030000000002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0.79204200000000002</v>
      </c>
      <c r="CS86">
        <v>2.7006570000000001</v>
      </c>
      <c r="CT86">
        <v>2.4667680000000001</v>
      </c>
      <c r="CU86">
        <v>4.1145639999999997</v>
      </c>
      <c r="CV86">
        <v>2.7875380000000001</v>
      </c>
      <c r="CW86">
        <v>1.969562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72.861246999999992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585.46555899999998</v>
      </c>
      <c r="L87">
        <v>484.89331900000002</v>
      </c>
      <c r="M87">
        <v>81.616288999999995</v>
      </c>
      <c r="N87">
        <v>116.683092</v>
      </c>
      <c r="O87">
        <v>122.319536</v>
      </c>
      <c r="P87">
        <v>102.703164</v>
      </c>
      <c r="Q87">
        <v>20.772029</v>
      </c>
      <c r="R87">
        <v>42.100250000000003</v>
      </c>
      <c r="S87">
        <v>26.064927999999998</v>
      </c>
      <c r="T87">
        <v>1.366282</v>
      </c>
      <c r="U87">
        <v>404.86683599999998</v>
      </c>
      <c r="V87">
        <v>20.041764000000001</v>
      </c>
      <c r="W87">
        <v>33.643973000000003</v>
      </c>
      <c r="X87">
        <v>142.61810600000001</v>
      </c>
      <c r="Y87">
        <v>0</v>
      </c>
      <c r="Z87">
        <v>0</v>
      </c>
      <c r="AA87">
        <v>40.748764000000001</v>
      </c>
      <c r="AB87">
        <v>42.186472999999999</v>
      </c>
      <c r="AC87">
        <v>30.656970999999999</v>
      </c>
      <c r="AD87">
        <v>38.432727</v>
      </c>
      <c r="AE87">
        <v>52.115693</v>
      </c>
      <c r="AF87">
        <v>8.4235959999999999</v>
      </c>
      <c r="AG87">
        <v>41.201089000000003</v>
      </c>
      <c r="AH87">
        <v>146.68642299999999</v>
      </c>
      <c r="AI87">
        <v>16.114346000000001</v>
      </c>
      <c r="AJ87">
        <v>0</v>
      </c>
      <c r="AK87">
        <v>57.755158999999999</v>
      </c>
      <c r="AL87">
        <v>81.335723999999999</v>
      </c>
      <c r="AM87">
        <v>16.608716999999999</v>
      </c>
      <c r="AN87">
        <v>1.0396559999999999</v>
      </c>
      <c r="AO87">
        <v>0</v>
      </c>
      <c r="AP87">
        <v>5.4492719999999997</v>
      </c>
      <c r="AQ87">
        <v>27.665025</v>
      </c>
      <c r="AR87">
        <v>46.963276999999998</v>
      </c>
      <c r="AS87">
        <v>33.197631000000001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72.861401000000001</v>
      </c>
      <c r="BA87">
        <f t="shared" si="4"/>
        <v>2959.0990809999998</v>
      </c>
      <c r="BD87">
        <v>5.85</v>
      </c>
      <c r="BE87">
        <v>1.88</v>
      </c>
      <c r="BF87">
        <v>2.88</v>
      </c>
      <c r="BG87">
        <v>1.79</v>
      </c>
      <c r="BH87">
        <v>9.02</v>
      </c>
      <c r="BI87">
        <v>0.55000000000000004</v>
      </c>
      <c r="BJ87">
        <v>0.41</v>
      </c>
      <c r="BK87">
        <v>0</v>
      </c>
      <c r="BL87">
        <v>0.82</v>
      </c>
      <c r="BM87">
        <v>0.19</v>
      </c>
      <c r="BN87">
        <v>2.2999999999999998</v>
      </c>
      <c r="BO87">
        <v>1.01</v>
      </c>
      <c r="BP87">
        <v>0.24</v>
      </c>
      <c r="BQ87">
        <v>1.93</v>
      </c>
      <c r="BR87">
        <v>1.06</v>
      </c>
      <c r="BS87">
        <v>1.56</v>
      </c>
      <c r="BT87">
        <v>2.870752</v>
      </c>
      <c r="BU87">
        <v>1.2972950000000001</v>
      </c>
      <c r="BV87">
        <v>2.2741690000000001</v>
      </c>
      <c r="BW87">
        <v>1.8784559999999999</v>
      </c>
      <c r="BX87">
        <v>0.94731100000000001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9.887E-3</v>
      </c>
      <c r="CE87">
        <v>0</v>
      </c>
      <c r="CF87">
        <v>0</v>
      </c>
      <c r="CG87">
        <v>0</v>
      </c>
      <c r="CH87">
        <v>0</v>
      </c>
      <c r="CI87">
        <v>7.1850000000000004E-3</v>
      </c>
      <c r="CJ87">
        <v>5.1372859999999996</v>
      </c>
      <c r="CK87">
        <v>0.90406799999999998</v>
      </c>
      <c r="CL87">
        <v>1.873758</v>
      </c>
      <c r="CM87">
        <v>3.3951030000000002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0.79204200000000002</v>
      </c>
      <c r="CS87">
        <v>2.7006570000000001</v>
      </c>
      <c r="CT87">
        <v>2.4667680000000001</v>
      </c>
      <c r="CU87">
        <v>4.1145639999999997</v>
      </c>
      <c r="CV87">
        <v>2.7875380000000001</v>
      </c>
      <c r="CW87">
        <v>1.969562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72.861401000000001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585.46555899999998</v>
      </c>
      <c r="L88">
        <v>484.89331900000002</v>
      </c>
      <c r="M88">
        <v>81.616288999999995</v>
      </c>
      <c r="N88">
        <v>116.683092</v>
      </c>
      <c r="O88">
        <v>122.319536</v>
      </c>
      <c r="P88">
        <v>102.703164</v>
      </c>
      <c r="Q88">
        <v>20.772029</v>
      </c>
      <c r="R88">
        <v>42.100250000000003</v>
      </c>
      <c r="S88">
        <v>26.064927999999998</v>
      </c>
      <c r="T88">
        <v>1.366282</v>
      </c>
      <c r="U88">
        <v>404.86683599999998</v>
      </c>
      <c r="V88">
        <v>20.041764000000001</v>
      </c>
      <c r="W88">
        <v>33.643973000000003</v>
      </c>
      <c r="X88">
        <v>142.61810600000001</v>
      </c>
      <c r="Y88">
        <v>0</v>
      </c>
      <c r="Z88">
        <v>0</v>
      </c>
      <c r="AA88">
        <v>40.748764000000001</v>
      </c>
      <c r="AB88">
        <v>42.186472999999999</v>
      </c>
      <c r="AC88">
        <v>30.656970999999999</v>
      </c>
      <c r="AD88">
        <v>38.432727</v>
      </c>
      <c r="AE88">
        <v>52.115693</v>
      </c>
      <c r="AF88">
        <v>8.4235959999999999</v>
      </c>
      <c r="AG88">
        <v>41.201089000000003</v>
      </c>
      <c r="AH88">
        <v>146.68642299999999</v>
      </c>
      <c r="AI88">
        <v>3.3571559999999998</v>
      </c>
      <c r="AJ88">
        <v>0</v>
      </c>
      <c r="AK88">
        <v>57.755158999999999</v>
      </c>
      <c r="AL88">
        <v>81.335723999999999</v>
      </c>
      <c r="AM88">
        <v>16.608716999999999</v>
      </c>
      <c r="AN88">
        <v>1.0396559999999999</v>
      </c>
      <c r="AO88">
        <v>0</v>
      </c>
      <c r="AP88">
        <v>5.4492719999999997</v>
      </c>
      <c r="AQ88">
        <v>27.665025</v>
      </c>
      <c r="AR88">
        <v>46.963276999999998</v>
      </c>
      <c r="AS88">
        <v>33.197631000000001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72.861401000000001</v>
      </c>
      <c r="BA88">
        <f t="shared" si="4"/>
        <v>2946.341891</v>
      </c>
      <c r="BD88">
        <v>5.85</v>
      </c>
      <c r="BE88">
        <v>1.88</v>
      </c>
      <c r="BF88">
        <v>2.88</v>
      </c>
      <c r="BG88">
        <v>1.79</v>
      </c>
      <c r="BH88">
        <v>9.02</v>
      </c>
      <c r="BI88">
        <v>0.55000000000000004</v>
      </c>
      <c r="BJ88">
        <v>0.41</v>
      </c>
      <c r="BK88">
        <v>0</v>
      </c>
      <c r="BL88">
        <v>0.82</v>
      </c>
      <c r="BM88">
        <v>0.19</v>
      </c>
      <c r="BN88">
        <v>2.2999999999999998</v>
      </c>
      <c r="BO88">
        <v>1.01</v>
      </c>
      <c r="BP88">
        <v>0.24</v>
      </c>
      <c r="BQ88">
        <v>1.93</v>
      </c>
      <c r="BR88">
        <v>1.06</v>
      </c>
      <c r="BS88">
        <v>1.56</v>
      </c>
      <c r="BT88">
        <v>2.870752</v>
      </c>
      <c r="BU88">
        <v>1.2972950000000001</v>
      </c>
      <c r="BV88">
        <v>2.2741690000000001</v>
      </c>
      <c r="BW88">
        <v>1.8784559999999999</v>
      </c>
      <c r="BX88">
        <v>0.94731100000000001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9.887E-3</v>
      </c>
      <c r="CE88">
        <v>0</v>
      </c>
      <c r="CF88">
        <v>0</v>
      </c>
      <c r="CG88">
        <v>0</v>
      </c>
      <c r="CH88">
        <v>0</v>
      </c>
      <c r="CI88">
        <v>7.1850000000000004E-3</v>
      </c>
      <c r="CJ88">
        <v>5.1372859999999996</v>
      </c>
      <c r="CK88">
        <v>0.90406799999999998</v>
      </c>
      <c r="CL88">
        <v>1.873758</v>
      </c>
      <c r="CM88">
        <v>3.3951030000000002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0.79204200000000002</v>
      </c>
      <c r="CS88">
        <v>2.7006570000000001</v>
      </c>
      <c r="CT88">
        <v>2.4667680000000001</v>
      </c>
      <c r="CU88">
        <v>4.1145639999999997</v>
      </c>
      <c r="CV88">
        <v>2.7875380000000001</v>
      </c>
      <c r="CW88">
        <v>1.969562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72.861401000000001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624.13755900000001</v>
      </c>
      <c r="L89">
        <v>484.89331900000002</v>
      </c>
      <c r="M89">
        <v>81.616288999999995</v>
      </c>
      <c r="N89">
        <v>116.683092</v>
      </c>
      <c r="O89">
        <v>122.319536</v>
      </c>
      <c r="P89">
        <v>102.703164</v>
      </c>
      <c r="Q89">
        <v>20.772029</v>
      </c>
      <c r="R89">
        <v>42.100250000000003</v>
      </c>
      <c r="S89">
        <v>26.064927999999998</v>
      </c>
      <c r="T89">
        <v>1.366282</v>
      </c>
      <c r="U89">
        <v>404.86683599999998</v>
      </c>
      <c r="V89">
        <v>20.041764000000001</v>
      </c>
      <c r="W89">
        <v>31.396346999999999</v>
      </c>
      <c r="X89">
        <v>142.61810600000001</v>
      </c>
      <c r="Y89">
        <v>0</v>
      </c>
      <c r="Z89">
        <v>0</v>
      </c>
      <c r="AA89">
        <v>40.748764000000001</v>
      </c>
      <c r="AB89">
        <v>42.186472999999999</v>
      </c>
      <c r="AC89">
        <v>30.656970999999999</v>
      </c>
      <c r="AD89">
        <v>38.432727</v>
      </c>
      <c r="AE89">
        <v>52.115693</v>
      </c>
      <c r="AF89">
        <v>8.4235959999999999</v>
      </c>
      <c r="AG89">
        <v>41.201089000000003</v>
      </c>
      <c r="AH89">
        <v>146.68642299999999</v>
      </c>
      <c r="AI89">
        <v>3.3571559999999998</v>
      </c>
      <c r="AJ89">
        <v>0</v>
      </c>
      <c r="AK89">
        <v>57.755158999999999</v>
      </c>
      <c r="AL89">
        <v>81.335723999999999</v>
      </c>
      <c r="AM89">
        <v>16.608716999999999</v>
      </c>
      <c r="AN89">
        <v>1.0396559999999999</v>
      </c>
      <c r="AO89">
        <v>0</v>
      </c>
      <c r="AP89">
        <v>5.4492719999999997</v>
      </c>
      <c r="AQ89">
        <v>27.665025</v>
      </c>
      <c r="AR89">
        <v>46.963276999999998</v>
      </c>
      <c r="AS89">
        <v>33.197631000000001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72.861401000000001</v>
      </c>
      <c r="BA89">
        <f t="shared" si="4"/>
        <v>2982.7662649999997</v>
      </c>
      <c r="BD89">
        <v>5.85</v>
      </c>
      <c r="BE89">
        <v>1.88</v>
      </c>
      <c r="BF89">
        <v>2.88</v>
      </c>
      <c r="BG89">
        <v>1.79</v>
      </c>
      <c r="BH89">
        <v>9.02</v>
      </c>
      <c r="BI89">
        <v>0.55000000000000004</v>
      </c>
      <c r="BJ89">
        <v>0.41</v>
      </c>
      <c r="BK89">
        <v>0</v>
      </c>
      <c r="BL89">
        <v>0.82</v>
      </c>
      <c r="BM89">
        <v>0.19</v>
      </c>
      <c r="BN89">
        <v>2.2999999999999998</v>
      </c>
      <c r="BO89">
        <v>1.01</v>
      </c>
      <c r="BP89">
        <v>0.24</v>
      </c>
      <c r="BQ89">
        <v>1.93</v>
      </c>
      <c r="BR89">
        <v>1.06</v>
      </c>
      <c r="BS89">
        <v>1.56</v>
      </c>
      <c r="BT89">
        <v>2.870752</v>
      </c>
      <c r="BU89">
        <v>1.2972950000000001</v>
      </c>
      <c r="BV89">
        <v>2.2741690000000001</v>
      </c>
      <c r="BW89">
        <v>1.8784559999999999</v>
      </c>
      <c r="BX89">
        <v>0.94731100000000001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9.887E-3</v>
      </c>
      <c r="CE89">
        <v>0</v>
      </c>
      <c r="CF89">
        <v>0</v>
      </c>
      <c r="CG89">
        <v>0</v>
      </c>
      <c r="CH89">
        <v>0</v>
      </c>
      <c r="CI89">
        <v>7.1850000000000004E-3</v>
      </c>
      <c r="CJ89">
        <v>5.1372859999999996</v>
      </c>
      <c r="CK89">
        <v>0.90406799999999998</v>
      </c>
      <c r="CL89">
        <v>1.873758</v>
      </c>
      <c r="CM89">
        <v>3.3951030000000002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0.79204200000000002</v>
      </c>
      <c r="CS89">
        <v>2.7006570000000001</v>
      </c>
      <c r="CT89">
        <v>2.4667680000000001</v>
      </c>
      <c r="CU89">
        <v>4.1145639999999997</v>
      </c>
      <c r="CV89">
        <v>2.7875380000000001</v>
      </c>
      <c r="CW89">
        <v>1.969562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72.861401000000001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666.463483</v>
      </c>
      <c r="L90">
        <v>484.89331900000002</v>
      </c>
      <c r="M90">
        <v>81.616288999999995</v>
      </c>
      <c r="N90">
        <v>116.683092</v>
      </c>
      <c r="O90">
        <v>122.319536</v>
      </c>
      <c r="P90">
        <v>102.703164</v>
      </c>
      <c r="Q90">
        <v>20.772029</v>
      </c>
      <c r="R90">
        <v>42.100250000000003</v>
      </c>
      <c r="S90">
        <v>26.064927999999998</v>
      </c>
      <c r="T90">
        <v>1.366282</v>
      </c>
      <c r="U90">
        <v>404.86683599999998</v>
      </c>
      <c r="V90">
        <v>20.041764000000001</v>
      </c>
      <c r="W90">
        <v>31.396346999999999</v>
      </c>
      <c r="X90">
        <v>142.61810600000001</v>
      </c>
      <c r="Y90">
        <v>0</v>
      </c>
      <c r="Z90">
        <v>0</v>
      </c>
      <c r="AA90">
        <v>40.748764000000001</v>
      </c>
      <c r="AB90">
        <v>42.186472999999999</v>
      </c>
      <c r="AC90">
        <v>30.656970999999999</v>
      </c>
      <c r="AD90">
        <v>38.432727</v>
      </c>
      <c r="AE90">
        <v>52.115693</v>
      </c>
      <c r="AF90">
        <v>8.4235959999999999</v>
      </c>
      <c r="AG90">
        <v>41.201089000000003</v>
      </c>
      <c r="AH90">
        <v>146.68642299999999</v>
      </c>
      <c r="AI90">
        <v>16.114346000000001</v>
      </c>
      <c r="AJ90">
        <v>0</v>
      </c>
      <c r="AK90">
        <v>57.755158999999999</v>
      </c>
      <c r="AL90">
        <v>81.335723999999999</v>
      </c>
      <c r="AM90">
        <v>16.608716999999999</v>
      </c>
      <c r="AN90">
        <v>1.0396559999999999</v>
      </c>
      <c r="AO90">
        <v>0</v>
      </c>
      <c r="AP90">
        <v>5.4492719999999997</v>
      </c>
      <c r="AQ90">
        <v>27.665025</v>
      </c>
      <c r="AR90">
        <v>46.963276999999998</v>
      </c>
      <c r="AS90">
        <v>33.197631000000001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72.861401000000001</v>
      </c>
      <c r="BA90">
        <f t="shared" si="4"/>
        <v>3037.8493789999998</v>
      </c>
      <c r="BD90">
        <v>5.85</v>
      </c>
      <c r="BE90">
        <v>1.88</v>
      </c>
      <c r="BF90">
        <v>2.88</v>
      </c>
      <c r="BG90">
        <v>1.79</v>
      </c>
      <c r="BH90">
        <v>9.02</v>
      </c>
      <c r="BI90">
        <v>0.55000000000000004</v>
      </c>
      <c r="BJ90">
        <v>0.41</v>
      </c>
      <c r="BK90">
        <v>0</v>
      </c>
      <c r="BL90">
        <v>0.82</v>
      </c>
      <c r="BM90">
        <v>0.19</v>
      </c>
      <c r="BN90">
        <v>2.2999999999999998</v>
      </c>
      <c r="BO90">
        <v>1.01</v>
      </c>
      <c r="BP90">
        <v>0.24</v>
      </c>
      <c r="BQ90">
        <v>1.93</v>
      </c>
      <c r="BR90">
        <v>1.06</v>
      </c>
      <c r="BS90">
        <v>1.56</v>
      </c>
      <c r="BT90">
        <v>2.870752</v>
      </c>
      <c r="BU90">
        <v>1.2972950000000001</v>
      </c>
      <c r="BV90">
        <v>2.2741690000000001</v>
      </c>
      <c r="BW90">
        <v>1.8784559999999999</v>
      </c>
      <c r="BX90">
        <v>0.94731100000000001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9.887E-3</v>
      </c>
      <c r="CE90">
        <v>0</v>
      </c>
      <c r="CF90">
        <v>0</v>
      </c>
      <c r="CG90">
        <v>0</v>
      </c>
      <c r="CH90">
        <v>0</v>
      </c>
      <c r="CI90">
        <v>7.1850000000000004E-3</v>
      </c>
      <c r="CJ90">
        <v>5.1372859999999996</v>
      </c>
      <c r="CK90">
        <v>0.90406799999999998</v>
      </c>
      <c r="CL90">
        <v>1.873758</v>
      </c>
      <c r="CM90">
        <v>3.3951030000000002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0.79204200000000002</v>
      </c>
      <c r="CS90">
        <v>2.7006570000000001</v>
      </c>
      <c r="CT90">
        <v>2.4667680000000001</v>
      </c>
      <c r="CU90">
        <v>4.1145639999999997</v>
      </c>
      <c r="CV90">
        <v>2.7875380000000001</v>
      </c>
      <c r="CW90">
        <v>1.969562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72.861401000000001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634.34580700000004</v>
      </c>
      <c r="L91">
        <v>484.89331900000002</v>
      </c>
      <c r="M91">
        <v>81.616288999999995</v>
      </c>
      <c r="N91">
        <v>116.683092</v>
      </c>
      <c r="O91">
        <v>122.319536</v>
      </c>
      <c r="P91">
        <v>102.703164</v>
      </c>
      <c r="Q91">
        <v>20.772029</v>
      </c>
      <c r="R91">
        <v>42.100250000000003</v>
      </c>
      <c r="S91">
        <v>26.064927999999998</v>
      </c>
      <c r="T91">
        <v>1.366282</v>
      </c>
      <c r="U91">
        <v>404.86683599999998</v>
      </c>
      <c r="V91">
        <v>20.041764000000001</v>
      </c>
      <c r="W91">
        <v>31.396346999999999</v>
      </c>
      <c r="X91">
        <v>142.61810600000001</v>
      </c>
      <c r="Y91">
        <v>0</v>
      </c>
      <c r="Z91">
        <v>0</v>
      </c>
      <c r="AA91">
        <v>40.748764000000001</v>
      </c>
      <c r="AB91">
        <v>42.186472999999999</v>
      </c>
      <c r="AC91">
        <v>32.237974000000001</v>
      </c>
      <c r="AD91">
        <v>38.432727</v>
      </c>
      <c r="AE91">
        <v>52.115693</v>
      </c>
      <c r="AF91">
        <v>16.847192</v>
      </c>
      <c r="AG91">
        <v>41.201089000000003</v>
      </c>
      <c r="AH91">
        <v>146.68642299999999</v>
      </c>
      <c r="AI91">
        <v>16.114346000000001</v>
      </c>
      <c r="AJ91">
        <v>0</v>
      </c>
      <c r="AK91">
        <v>57.755158999999999</v>
      </c>
      <c r="AL91">
        <v>81.335723999999999</v>
      </c>
      <c r="AM91">
        <v>16.608716999999999</v>
      </c>
      <c r="AN91">
        <v>1.0396559999999999</v>
      </c>
      <c r="AO91">
        <v>0</v>
      </c>
      <c r="AP91">
        <v>2.9723299999999999</v>
      </c>
      <c r="AQ91">
        <v>27.665025</v>
      </c>
      <c r="AR91">
        <v>46.963276999999998</v>
      </c>
      <c r="AS91">
        <v>33.197631000000001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72.891401000000002</v>
      </c>
      <c r="BA91">
        <f t="shared" si="4"/>
        <v>3013.2893599999998</v>
      </c>
      <c r="BD91">
        <v>5.85</v>
      </c>
      <c r="BE91">
        <v>1.88</v>
      </c>
      <c r="BF91">
        <v>2.88</v>
      </c>
      <c r="BG91">
        <v>1.79</v>
      </c>
      <c r="BH91">
        <v>9.02</v>
      </c>
      <c r="BI91">
        <v>0.56999999999999995</v>
      </c>
      <c r="BJ91">
        <v>0.42</v>
      </c>
      <c r="BK91">
        <v>0</v>
      </c>
      <c r="BL91">
        <v>0.82</v>
      </c>
      <c r="BM91">
        <v>0.19</v>
      </c>
      <c r="BN91">
        <v>2.2999999999999998</v>
      </c>
      <c r="BO91">
        <v>1.01</v>
      </c>
      <c r="BP91">
        <v>0.24</v>
      </c>
      <c r="BQ91">
        <v>1.93</v>
      </c>
      <c r="BR91">
        <v>1.06</v>
      </c>
      <c r="BS91">
        <v>1.56</v>
      </c>
      <c r="BT91">
        <v>2.870752</v>
      </c>
      <c r="BU91">
        <v>1.2972950000000001</v>
      </c>
      <c r="BV91">
        <v>2.2741690000000001</v>
      </c>
      <c r="BW91">
        <v>1.8784559999999999</v>
      </c>
      <c r="BX91">
        <v>0.94731100000000001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9.887E-3</v>
      </c>
      <c r="CE91">
        <v>0</v>
      </c>
      <c r="CF91">
        <v>0</v>
      </c>
      <c r="CG91">
        <v>0</v>
      </c>
      <c r="CH91">
        <v>0</v>
      </c>
      <c r="CI91">
        <v>7.1850000000000004E-3</v>
      </c>
      <c r="CJ91">
        <v>5.1372859999999996</v>
      </c>
      <c r="CK91">
        <v>0.90406799999999998</v>
      </c>
      <c r="CL91">
        <v>1.873758</v>
      </c>
      <c r="CM91">
        <v>3.3951030000000002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0.79204200000000002</v>
      </c>
      <c r="CS91">
        <v>2.7006570000000001</v>
      </c>
      <c r="CT91">
        <v>2.5228299999999999</v>
      </c>
      <c r="CU91">
        <v>4.1145639999999997</v>
      </c>
      <c r="CV91">
        <v>2.7875380000000001</v>
      </c>
      <c r="CW91">
        <v>1.969562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72.891401000000002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537.12555899999995</v>
      </c>
      <c r="L92">
        <v>484.89331900000002</v>
      </c>
      <c r="M92">
        <v>81.616288999999995</v>
      </c>
      <c r="N92">
        <v>116.683092</v>
      </c>
      <c r="O92">
        <v>122.319536</v>
      </c>
      <c r="P92">
        <v>102.703164</v>
      </c>
      <c r="Q92">
        <v>20.772029</v>
      </c>
      <c r="R92">
        <v>42.100250000000003</v>
      </c>
      <c r="S92">
        <v>26.064927999999998</v>
      </c>
      <c r="T92">
        <v>1.366282</v>
      </c>
      <c r="U92">
        <v>404.86683599999998</v>
      </c>
      <c r="V92">
        <v>20.041764000000001</v>
      </c>
      <c r="W92">
        <v>31.396346999999999</v>
      </c>
      <c r="X92">
        <v>142.61810600000001</v>
      </c>
      <c r="Y92">
        <v>0</v>
      </c>
      <c r="Z92">
        <v>0</v>
      </c>
      <c r="AA92">
        <v>40.748764000000001</v>
      </c>
      <c r="AB92">
        <v>42.186472999999999</v>
      </c>
      <c r="AC92">
        <v>32.237974000000001</v>
      </c>
      <c r="AD92">
        <v>38.432727</v>
      </c>
      <c r="AE92">
        <v>52.115693</v>
      </c>
      <c r="AF92">
        <v>16.847192</v>
      </c>
      <c r="AG92">
        <v>41.201089000000003</v>
      </c>
      <c r="AH92">
        <v>146.68642299999999</v>
      </c>
      <c r="AI92">
        <v>16.114346000000001</v>
      </c>
      <c r="AJ92">
        <v>0</v>
      </c>
      <c r="AK92">
        <v>57.755158999999999</v>
      </c>
      <c r="AL92">
        <v>81.335723999999999</v>
      </c>
      <c r="AM92">
        <v>16.608716999999999</v>
      </c>
      <c r="AN92">
        <v>1.0396559999999999</v>
      </c>
      <c r="AO92">
        <v>0</v>
      </c>
      <c r="AP92">
        <v>2.9723299999999999</v>
      </c>
      <c r="AQ92">
        <v>27.665025</v>
      </c>
      <c r="AR92">
        <v>46.963276999999998</v>
      </c>
      <c r="AS92">
        <v>33.197631000000001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72.901401000000007</v>
      </c>
      <c r="BA92">
        <f t="shared" si="4"/>
        <v>2916.0791120000004</v>
      </c>
      <c r="BD92">
        <v>5.85</v>
      </c>
      <c r="BE92">
        <v>1.88</v>
      </c>
      <c r="BF92">
        <v>2.88</v>
      </c>
      <c r="BG92">
        <v>1.79</v>
      </c>
      <c r="BH92">
        <v>9.02</v>
      </c>
      <c r="BI92">
        <v>0.56999999999999995</v>
      </c>
      <c r="BJ92">
        <v>0.43</v>
      </c>
      <c r="BK92">
        <v>0</v>
      </c>
      <c r="BL92">
        <v>0.82</v>
      </c>
      <c r="BM92">
        <v>0.19</v>
      </c>
      <c r="BN92">
        <v>2.2999999999999998</v>
      </c>
      <c r="BO92">
        <v>1.01</v>
      </c>
      <c r="BP92">
        <v>0.24</v>
      </c>
      <c r="BQ92">
        <v>1.93</v>
      </c>
      <c r="BR92">
        <v>1.06</v>
      </c>
      <c r="BS92">
        <v>1.56</v>
      </c>
      <c r="BT92">
        <v>2.870752</v>
      </c>
      <c r="BU92">
        <v>1.2972950000000001</v>
      </c>
      <c r="BV92">
        <v>2.2741690000000001</v>
      </c>
      <c r="BW92">
        <v>1.8784559999999999</v>
      </c>
      <c r="BX92">
        <v>0.94731100000000001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9.887E-3</v>
      </c>
      <c r="CE92">
        <v>0</v>
      </c>
      <c r="CF92">
        <v>0</v>
      </c>
      <c r="CG92">
        <v>0</v>
      </c>
      <c r="CH92">
        <v>0</v>
      </c>
      <c r="CI92">
        <v>7.1850000000000004E-3</v>
      </c>
      <c r="CJ92">
        <v>5.1372859999999996</v>
      </c>
      <c r="CK92">
        <v>0.90406799999999998</v>
      </c>
      <c r="CL92">
        <v>1.873758</v>
      </c>
      <c r="CM92">
        <v>3.3951030000000002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0.79204200000000002</v>
      </c>
      <c r="CS92">
        <v>2.7006570000000001</v>
      </c>
      <c r="CT92">
        <v>2.5228299999999999</v>
      </c>
      <c r="CU92">
        <v>4.1145639999999997</v>
      </c>
      <c r="CV92">
        <v>2.7875380000000001</v>
      </c>
      <c r="CW92">
        <v>1.969562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72.901401000000007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488.78555899999998</v>
      </c>
      <c r="L93">
        <v>484.89331900000002</v>
      </c>
      <c r="M93">
        <v>81.616288999999995</v>
      </c>
      <c r="N93">
        <v>116.683092</v>
      </c>
      <c r="O93">
        <v>122.319536</v>
      </c>
      <c r="P93">
        <v>102.703164</v>
      </c>
      <c r="Q93">
        <v>20.772029</v>
      </c>
      <c r="R93">
        <v>42.100250000000003</v>
      </c>
      <c r="S93">
        <v>26.064927999999998</v>
      </c>
      <c r="T93">
        <v>1.366282</v>
      </c>
      <c r="U93">
        <v>404.86683599999998</v>
      </c>
      <c r="V93">
        <v>20.041764000000001</v>
      </c>
      <c r="W93">
        <v>31.391995999999999</v>
      </c>
      <c r="X93">
        <v>142.61810600000001</v>
      </c>
      <c r="Y93">
        <v>0</v>
      </c>
      <c r="Z93">
        <v>0</v>
      </c>
      <c r="AA93">
        <v>40.748764000000001</v>
      </c>
      <c r="AB93">
        <v>42.186472999999999</v>
      </c>
      <c r="AC93">
        <v>32.237974000000001</v>
      </c>
      <c r="AD93">
        <v>38.432727</v>
      </c>
      <c r="AE93">
        <v>52.115693</v>
      </c>
      <c r="AF93">
        <v>16.847192</v>
      </c>
      <c r="AG93">
        <v>41.201089000000003</v>
      </c>
      <c r="AH93">
        <v>146.68642299999999</v>
      </c>
      <c r="AI93">
        <v>16.114346000000001</v>
      </c>
      <c r="AJ93">
        <v>0</v>
      </c>
      <c r="AK93">
        <v>57.755158999999999</v>
      </c>
      <c r="AL93">
        <v>81.335723999999999</v>
      </c>
      <c r="AM93">
        <v>16.608716999999999</v>
      </c>
      <c r="AN93">
        <v>1.0396559999999999</v>
      </c>
      <c r="AO93">
        <v>0</v>
      </c>
      <c r="AP93">
        <v>2.9723299999999999</v>
      </c>
      <c r="AQ93">
        <v>27.665025</v>
      </c>
      <c r="AR93">
        <v>46.963276999999998</v>
      </c>
      <c r="AS93">
        <v>33.197631000000001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72.751401000000001</v>
      </c>
      <c r="BA93">
        <f t="shared" si="4"/>
        <v>2867.5847610000001</v>
      </c>
      <c r="BD93">
        <v>5.85</v>
      </c>
      <c r="BE93">
        <v>1.68</v>
      </c>
      <c r="BF93">
        <v>2.93</v>
      </c>
      <c r="BG93">
        <v>1.79</v>
      </c>
      <c r="BH93">
        <v>9.02</v>
      </c>
      <c r="BI93">
        <v>0.56999999999999995</v>
      </c>
      <c r="BJ93">
        <v>0.43</v>
      </c>
      <c r="BK93">
        <v>0</v>
      </c>
      <c r="BL93">
        <v>0.82</v>
      </c>
      <c r="BM93">
        <v>0.19</v>
      </c>
      <c r="BN93">
        <v>2.2999999999999998</v>
      </c>
      <c r="BO93">
        <v>1.01</v>
      </c>
      <c r="BP93">
        <v>0.24</v>
      </c>
      <c r="BQ93">
        <v>1.93</v>
      </c>
      <c r="BR93">
        <v>1.06</v>
      </c>
      <c r="BS93">
        <v>1.56</v>
      </c>
      <c r="BT93">
        <v>2.870752</v>
      </c>
      <c r="BU93">
        <v>1.2972950000000001</v>
      </c>
      <c r="BV93">
        <v>2.2741690000000001</v>
      </c>
      <c r="BW93">
        <v>1.8784559999999999</v>
      </c>
      <c r="BX93">
        <v>0.94731100000000001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9.887E-3</v>
      </c>
      <c r="CE93">
        <v>0</v>
      </c>
      <c r="CF93">
        <v>0</v>
      </c>
      <c r="CG93">
        <v>0</v>
      </c>
      <c r="CH93">
        <v>0</v>
      </c>
      <c r="CI93">
        <v>7.1850000000000004E-3</v>
      </c>
      <c r="CJ93">
        <v>5.1372859999999996</v>
      </c>
      <c r="CK93">
        <v>0.90406799999999998</v>
      </c>
      <c r="CL93">
        <v>1.873758</v>
      </c>
      <c r="CM93">
        <v>3.3951030000000002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0.79204200000000002</v>
      </c>
      <c r="CS93">
        <v>2.7006570000000001</v>
      </c>
      <c r="CT93">
        <v>2.5228299999999999</v>
      </c>
      <c r="CU93">
        <v>4.1145639999999997</v>
      </c>
      <c r="CV93">
        <v>2.7875380000000001</v>
      </c>
      <c r="CW93">
        <v>1.969562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72.751401000000001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488.78555899999998</v>
      </c>
      <c r="L94">
        <v>484.89331900000002</v>
      </c>
      <c r="M94">
        <v>81.616288999999995</v>
      </c>
      <c r="N94">
        <v>116.683092</v>
      </c>
      <c r="O94">
        <v>122.319536</v>
      </c>
      <c r="P94">
        <v>102.703164</v>
      </c>
      <c r="Q94">
        <v>20.772029</v>
      </c>
      <c r="R94">
        <v>42.100250000000003</v>
      </c>
      <c r="S94">
        <v>26.064927999999998</v>
      </c>
      <c r="T94">
        <v>1.366282</v>
      </c>
      <c r="U94">
        <v>404.86683599999998</v>
      </c>
      <c r="V94">
        <v>20.041764000000001</v>
      </c>
      <c r="W94">
        <v>31.391995999999999</v>
      </c>
      <c r="X94">
        <v>142.61810600000001</v>
      </c>
      <c r="Y94">
        <v>0</v>
      </c>
      <c r="Z94">
        <v>0</v>
      </c>
      <c r="AA94">
        <v>40.748764000000001</v>
      </c>
      <c r="AB94">
        <v>42.186472999999999</v>
      </c>
      <c r="AC94">
        <v>32.237974000000001</v>
      </c>
      <c r="AD94">
        <v>38.432727</v>
      </c>
      <c r="AE94">
        <v>52.115693</v>
      </c>
      <c r="AF94">
        <v>16.847192</v>
      </c>
      <c r="AG94">
        <v>41.201089000000003</v>
      </c>
      <c r="AH94">
        <v>146.68642299999999</v>
      </c>
      <c r="AI94">
        <v>16.114346000000001</v>
      </c>
      <c r="AJ94">
        <v>0</v>
      </c>
      <c r="AK94">
        <v>57.755158999999999</v>
      </c>
      <c r="AL94">
        <v>81.335723999999999</v>
      </c>
      <c r="AM94">
        <v>16.608716999999999</v>
      </c>
      <c r="AN94">
        <v>1.0396559999999999</v>
      </c>
      <c r="AO94">
        <v>0</v>
      </c>
      <c r="AP94">
        <v>2.9723299999999999</v>
      </c>
      <c r="AQ94">
        <v>27.665025</v>
      </c>
      <c r="AR94">
        <v>46.963276999999998</v>
      </c>
      <c r="AS94">
        <v>33.197631000000001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72.881401000000011</v>
      </c>
      <c r="BA94">
        <f t="shared" si="4"/>
        <v>2867.7147610000002</v>
      </c>
      <c r="BD94">
        <v>5.85</v>
      </c>
      <c r="BE94">
        <v>1.68</v>
      </c>
      <c r="BF94">
        <v>2.93</v>
      </c>
      <c r="BG94">
        <v>1.79</v>
      </c>
      <c r="BH94">
        <v>9.02</v>
      </c>
      <c r="BI94">
        <v>0.56000000000000005</v>
      </c>
      <c r="BJ94">
        <v>0.41</v>
      </c>
      <c r="BK94">
        <v>0</v>
      </c>
      <c r="BL94">
        <v>0.98</v>
      </c>
      <c r="BM94">
        <v>0.19</v>
      </c>
      <c r="BN94">
        <v>2.2999999999999998</v>
      </c>
      <c r="BO94">
        <v>1.01</v>
      </c>
      <c r="BP94">
        <v>0.24</v>
      </c>
      <c r="BQ94">
        <v>1.93</v>
      </c>
      <c r="BR94">
        <v>1.06</v>
      </c>
      <c r="BS94">
        <v>1.56</v>
      </c>
      <c r="BT94">
        <v>2.870752</v>
      </c>
      <c r="BU94">
        <v>1.2972950000000001</v>
      </c>
      <c r="BV94">
        <v>2.2741690000000001</v>
      </c>
      <c r="BW94">
        <v>1.8784559999999999</v>
      </c>
      <c r="BX94">
        <v>0.94731100000000001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9.887E-3</v>
      </c>
      <c r="CE94">
        <v>0</v>
      </c>
      <c r="CF94">
        <v>0</v>
      </c>
      <c r="CG94">
        <v>0</v>
      </c>
      <c r="CH94">
        <v>0</v>
      </c>
      <c r="CI94">
        <v>7.1850000000000004E-3</v>
      </c>
      <c r="CJ94">
        <v>5.1372859999999996</v>
      </c>
      <c r="CK94">
        <v>0.90406799999999998</v>
      </c>
      <c r="CL94">
        <v>1.873758</v>
      </c>
      <c r="CM94">
        <v>3.3951030000000002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0.79204200000000002</v>
      </c>
      <c r="CS94">
        <v>2.7006570000000001</v>
      </c>
      <c r="CT94">
        <v>2.5228299999999999</v>
      </c>
      <c r="CU94">
        <v>4.1145639999999997</v>
      </c>
      <c r="CV94">
        <v>2.7875380000000001</v>
      </c>
      <c r="CW94">
        <v>1.969562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72.881401000000011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407.386211</v>
      </c>
      <c r="L95">
        <v>454.883847</v>
      </c>
      <c r="M95">
        <v>81.616288999999995</v>
      </c>
      <c r="N95">
        <v>116.683092</v>
      </c>
      <c r="O95">
        <v>122.319536</v>
      </c>
      <c r="P95">
        <v>102.703164</v>
      </c>
      <c r="Q95">
        <v>11.253552000000001</v>
      </c>
      <c r="R95">
        <v>37.630201</v>
      </c>
      <c r="S95">
        <v>15.416022999999999</v>
      </c>
      <c r="T95">
        <v>1.366282</v>
      </c>
      <c r="U95">
        <v>404.86683599999998</v>
      </c>
      <c r="V95">
        <v>14.951174999999999</v>
      </c>
      <c r="W95">
        <v>31.391995999999999</v>
      </c>
      <c r="X95">
        <v>142.61810600000001</v>
      </c>
      <c r="Y95">
        <v>0</v>
      </c>
      <c r="Z95">
        <v>0</v>
      </c>
      <c r="AA95">
        <v>40.748764000000001</v>
      </c>
      <c r="AB95">
        <v>42.186472999999999</v>
      </c>
      <c r="AC95">
        <v>30.656970999999999</v>
      </c>
      <c r="AD95">
        <v>28.757859</v>
      </c>
      <c r="AE95">
        <v>52.115693</v>
      </c>
      <c r="AF95">
        <v>8.4235959999999999</v>
      </c>
      <c r="AG95">
        <v>41.201089000000003</v>
      </c>
      <c r="AH95">
        <v>122.238685</v>
      </c>
      <c r="AI95">
        <v>16.114346000000001</v>
      </c>
      <c r="AJ95">
        <v>0</v>
      </c>
      <c r="AK95">
        <v>57.755158999999999</v>
      </c>
      <c r="AL95">
        <v>81.335723999999999</v>
      </c>
      <c r="AM95">
        <v>16.608716999999999</v>
      </c>
      <c r="AN95">
        <v>1.059272</v>
      </c>
      <c r="AO95">
        <v>0</v>
      </c>
      <c r="AP95">
        <v>2.9723299999999999</v>
      </c>
      <c r="AQ95">
        <v>26.640394000000001</v>
      </c>
      <c r="AR95">
        <v>46.963276999999998</v>
      </c>
      <c r="AS95">
        <v>33.197631000000001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73.361401000000001</v>
      </c>
      <c r="BA95">
        <f t="shared" si="4"/>
        <v>2681.9257009999997</v>
      </c>
      <c r="BD95">
        <v>5.85</v>
      </c>
      <c r="BE95">
        <v>1.81</v>
      </c>
      <c r="BF95">
        <v>2.93</v>
      </c>
      <c r="BG95">
        <v>1.79</v>
      </c>
      <c r="BH95">
        <v>9.02</v>
      </c>
      <c r="BI95">
        <v>0.82</v>
      </c>
      <c r="BJ95">
        <v>0.41</v>
      </c>
      <c r="BK95">
        <v>0</v>
      </c>
      <c r="BL95">
        <v>1.07</v>
      </c>
      <c r="BM95">
        <v>0.19</v>
      </c>
      <c r="BN95">
        <v>2.2999999999999998</v>
      </c>
      <c r="BO95">
        <v>1.01</v>
      </c>
      <c r="BP95">
        <v>0.24</v>
      </c>
      <c r="BQ95">
        <v>1.93</v>
      </c>
      <c r="BR95">
        <v>1.06</v>
      </c>
      <c r="BS95">
        <v>1.56</v>
      </c>
      <c r="BT95">
        <v>2.870752</v>
      </c>
      <c r="BU95">
        <v>1.2972950000000001</v>
      </c>
      <c r="BV95">
        <v>2.2741690000000001</v>
      </c>
      <c r="BW95">
        <v>1.8784559999999999</v>
      </c>
      <c r="BX95">
        <v>0.94731100000000001</v>
      </c>
      <c r="BY95">
        <v>2.5945900000000002</v>
      </c>
      <c r="BZ95">
        <v>1.2834570000000001</v>
      </c>
      <c r="CA95">
        <v>0</v>
      </c>
      <c r="CB95">
        <v>0</v>
      </c>
      <c r="CC95">
        <v>0</v>
      </c>
      <c r="CD95">
        <v>9.887E-3</v>
      </c>
      <c r="CE95">
        <v>0</v>
      </c>
      <c r="CF95">
        <v>0</v>
      </c>
      <c r="CG95">
        <v>0</v>
      </c>
      <c r="CH95">
        <v>0</v>
      </c>
      <c r="CI95">
        <v>7.1850000000000004E-3</v>
      </c>
      <c r="CJ95">
        <v>5.1372859999999996</v>
      </c>
      <c r="CK95">
        <v>0.90406799999999998</v>
      </c>
      <c r="CL95">
        <v>1.873758</v>
      </c>
      <c r="CM95">
        <v>3.3951030000000002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0.79204200000000002</v>
      </c>
      <c r="CS95">
        <v>2.7006570000000001</v>
      </c>
      <c r="CT95">
        <v>2.4667680000000001</v>
      </c>
      <c r="CU95">
        <v>4.1145639999999997</v>
      </c>
      <c r="CV95">
        <v>2.35711</v>
      </c>
      <c r="CW95">
        <v>1.969562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73.361401000000001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351.45880899999997</v>
      </c>
      <c r="L96">
        <v>454.883847</v>
      </c>
      <c r="M96">
        <v>81.616288999999995</v>
      </c>
      <c r="N96">
        <v>116.683092</v>
      </c>
      <c r="O96">
        <v>122.319536</v>
      </c>
      <c r="P96">
        <v>102.703164</v>
      </c>
      <c r="Q96">
        <v>11.253552000000001</v>
      </c>
      <c r="R96">
        <v>36.526864000000003</v>
      </c>
      <c r="S96">
        <v>14.658234999999999</v>
      </c>
      <c r="T96">
        <v>1.366282</v>
      </c>
      <c r="U96">
        <v>404.86683599999998</v>
      </c>
      <c r="V96">
        <v>14.951174999999999</v>
      </c>
      <c r="W96">
        <v>31.391995999999999</v>
      </c>
      <c r="X96">
        <v>142.61810600000001</v>
      </c>
      <c r="Y96">
        <v>0</v>
      </c>
      <c r="Z96">
        <v>0</v>
      </c>
      <c r="AA96">
        <v>40.748764000000001</v>
      </c>
      <c r="AB96">
        <v>42.186472999999999</v>
      </c>
      <c r="AC96">
        <v>30.656970999999999</v>
      </c>
      <c r="AD96">
        <v>28.757859</v>
      </c>
      <c r="AE96">
        <v>52.115693</v>
      </c>
      <c r="AF96">
        <v>8.4235959999999999</v>
      </c>
      <c r="AG96">
        <v>41.201089000000003</v>
      </c>
      <c r="AH96">
        <v>122.238685</v>
      </c>
      <c r="AI96">
        <v>16.114346000000001</v>
      </c>
      <c r="AJ96">
        <v>0</v>
      </c>
      <c r="AK96">
        <v>57.755158999999999</v>
      </c>
      <c r="AL96">
        <v>81.335723999999999</v>
      </c>
      <c r="AM96">
        <v>16.608716999999999</v>
      </c>
      <c r="AN96">
        <v>1.059272</v>
      </c>
      <c r="AO96">
        <v>0</v>
      </c>
      <c r="AP96">
        <v>2.9723299999999999</v>
      </c>
      <c r="AQ96">
        <v>26.640394000000001</v>
      </c>
      <c r="AR96">
        <v>46.963276999999998</v>
      </c>
      <c r="AS96">
        <v>33.197631000000001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73.481401000000005</v>
      </c>
      <c r="BA96">
        <f t="shared" si="4"/>
        <v>2624.2571739999998</v>
      </c>
      <c r="BD96">
        <v>5.85</v>
      </c>
      <c r="BE96">
        <v>1.88</v>
      </c>
      <c r="BF96">
        <v>2.93</v>
      </c>
      <c r="BG96">
        <v>1.79</v>
      </c>
      <c r="BH96">
        <v>9.02</v>
      </c>
      <c r="BI96">
        <v>0.82</v>
      </c>
      <c r="BJ96">
        <v>0.41</v>
      </c>
      <c r="BK96">
        <v>0</v>
      </c>
      <c r="BL96">
        <v>1.1200000000000001</v>
      </c>
      <c r="BM96">
        <v>0.19</v>
      </c>
      <c r="BN96">
        <v>2.2999999999999998</v>
      </c>
      <c r="BO96">
        <v>1.01</v>
      </c>
      <c r="BP96">
        <v>0.24</v>
      </c>
      <c r="BQ96">
        <v>1.93</v>
      </c>
      <c r="BR96">
        <v>1.06</v>
      </c>
      <c r="BS96">
        <v>1.56</v>
      </c>
      <c r="BT96">
        <v>2.870752</v>
      </c>
      <c r="BU96">
        <v>1.2972950000000001</v>
      </c>
      <c r="BV96">
        <v>2.2741690000000001</v>
      </c>
      <c r="BW96">
        <v>1.8784559999999999</v>
      </c>
      <c r="BX96">
        <v>0.94731100000000001</v>
      </c>
      <c r="BY96">
        <v>2.5945900000000002</v>
      </c>
      <c r="BZ96">
        <v>1.2834570000000001</v>
      </c>
      <c r="CA96">
        <v>0</v>
      </c>
      <c r="CB96">
        <v>0</v>
      </c>
      <c r="CC96">
        <v>0</v>
      </c>
      <c r="CD96">
        <v>9.887E-3</v>
      </c>
      <c r="CE96">
        <v>0</v>
      </c>
      <c r="CF96">
        <v>0</v>
      </c>
      <c r="CG96">
        <v>0</v>
      </c>
      <c r="CH96">
        <v>0</v>
      </c>
      <c r="CI96">
        <v>7.1850000000000004E-3</v>
      </c>
      <c r="CJ96">
        <v>5.1372859999999996</v>
      </c>
      <c r="CK96">
        <v>0.90406799999999998</v>
      </c>
      <c r="CL96">
        <v>1.873758</v>
      </c>
      <c r="CM96">
        <v>3.3951030000000002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0.79204200000000002</v>
      </c>
      <c r="CS96">
        <v>2.7006570000000001</v>
      </c>
      <c r="CT96">
        <v>2.4667680000000001</v>
      </c>
      <c r="CU96">
        <v>4.1145639999999997</v>
      </c>
      <c r="CV96">
        <v>2.35711</v>
      </c>
      <c r="CW96">
        <v>1.969562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73.481401000000005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351.79917999999998</v>
      </c>
      <c r="L97">
        <v>454.883847</v>
      </c>
      <c r="M97">
        <v>81.616288999999995</v>
      </c>
      <c r="N97">
        <v>116.683092</v>
      </c>
      <c r="O97">
        <v>122.319536</v>
      </c>
      <c r="P97">
        <v>102.703164</v>
      </c>
      <c r="Q97">
        <v>11.253552000000001</v>
      </c>
      <c r="R97">
        <v>36.526864000000003</v>
      </c>
      <c r="S97">
        <v>14.658234999999999</v>
      </c>
      <c r="T97">
        <v>1.366282</v>
      </c>
      <c r="U97">
        <v>404.86683599999998</v>
      </c>
      <c r="V97">
        <v>14.951174999999999</v>
      </c>
      <c r="W97">
        <v>31.391995999999999</v>
      </c>
      <c r="X97">
        <v>142.61810600000001</v>
      </c>
      <c r="Y97">
        <v>0</v>
      </c>
      <c r="Z97">
        <v>0</v>
      </c>
      <c r="AA97">
        <v>40.748764000000001</v>
      </c>
      <c r="AB97">
        <v>42.186472999999999</v>
      </c>
      <c r="AC97">
        <v>30.656970999999999</v>
      </c>
      <c r="AD97">
        <v>28.757859</v>
      </c>
      <c r="AE97">
        <v>52.115693</v>
      </c>
      <c r="AF97">
        <v>8.4235959999999999</v>
      </c>
      <c r="AG97">
        <v>41.201089000000003</v>
      </c>
      <c r="AH97">
        <v>97.691969999999998</v>
      </c>
      <c r="AI97">
        <v>16.114346000000001</v>
      </c>
      <c r="AJ97">
        <v>0</v>
      </c>
      <c r="AK97">
        <v>57.755158999999999</v>
      </c>
      <c r="AL97">
        <v>81.335723999999999</v>
      </c>
      <c r="AM97">
        <v>16.608716999999999</v>
      </c>
      <c r="AN97">
        <v>1.059272</v>
      </c>
      <c r="AO97">
        <v>0</v>
      </c>
      <c r="AP97">
        <v>1.1146240000000001</v>
      </c>
      <c r="AQ97">
        <v>26.640394000000001</v>
      </c>
      <c r="AR97">
        <v>46.963276999999998</v>
      </c>
      <c r="AS97">
        <v>33.197631000000001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73.527693999999997</v>
      </c>
      <c r="BA97">
        <f t="shared" si="4"/>
        <v>2598.2394169999993</v>
      </c>
      <c r="BD97">
        <v>5.85</v>
      </c>
      <c r="BE97">
        <v>1.88</v>
      </c>
      <c r="BF97">
        <v>2.93</v>
      </c>
      <c r="BG97">
        <v>1.79</v>
      </c>
      <c r="BH97">
        <v>9.02</v>
      </c>
      <c r="BI97">
        <v>0.82</v>
      </c>
      <c r="BJ97">
        <v>0.41</v>
      </c>
      <c r="BK97">
        <v>0</v>
      </c>
      <c r="BL97">
        <v>1.17</v>
      </c>
      <c r="BM97">
        <v>0.19</v>
      </c>
      <c r="BN97">
        <v>2.2999999999999998</v>
      </c>
      <c r="BO97">
        <v>1.01</v>
      </c>
      <c r="BP97">
        <v>0.24</v>
      </c>
      <c r="BQ97">
        <v>1.93</v>
      </c>
      <c r="BR97">
        <v>1.06</v>
      </c>
      <c r="BS97">
        <v>1.56</v>
      </c>
      <c r="BT97">
        <v>2.870752</v>
      </c>
      <c r="BU97">
        <v>1.2972950000000001</v>
      </c>
      <c r="BV97">
        <v>2.2741690000000001</v>
      </c>
      <c r="BW97">
        <v>1.8784559999999999</v>
      </c>
      <c r="BX97">
        <v>0.94731100000000001</v>
      </c>
      <c r="BY97">
        <v>2.5945900000000002</v>
      </c>
      <c r="BZ97">
        <v>1.2834570000000001</v>
      </c>
      <c r="CA97">
        <v>0</v>
      </c>
      <c r="CB97">
        <v>0</v>
      </c>
      <c r="CC97">
        <v>0</v>
      </c>
      <c r="CD97">
        <v>6.1799999999999997E-3</v>
      </c>
      <c r="CE97">
        <v>0</v>
      </c>
      <c r="CF97">
        <v>0</v>
      </c>
      <c r="CG97">
        <v>0</v>
      </c>
      <c r="CH97">
        <v>0</v>
      </c>
      <c r="CI97">
        <v>7.1850000000000004E-3</v>
      </c>
      <c r="CJ97">
        <v>5.1372859999999996</v>
      </c>
      <c r="CK97">
        <v>0.90406799999999998</v>
      </c>
      <c r="CL97">
        <v>1.873758</v>
      </c>
      <c r="CM97">
        <v>3.3951030000000002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0.79204200000000002</v>
      </c>
      <c r="CS97">
        <v>2.7006570000000001</v>
      </c>
      <c r="CT97">
        <v>2.4667680000000001</v>
      </c>
      <c r="CU97">
        <v>4.1145639999999997</v>
      </c>
      <c r="CV97">
        <v>1.8856869999999999</v>
      </c>
      <c r="CW97">
        <v>1.969562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73.527693999999997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351.82363500000002</v>
      </c>
      <c r="L98">
        <v>454.883847</v>
      </c>
      <c r="M98">
        <v>81.616288999999995</v>
      </c>
      <c r="N98">
        <v>116.683092</v>
      </c>
      <c r="O98">
        <v>122.319536</v>
      </c>
      <c r="P98">
        <v>102.703164</v>
      </c>
      <c r="Q98">
        <v>11.253552000000001</v>
      </c>
      <c r="R98">
        <v>36.526864000000003</v>
      </c>
      <c r="S98">
        <v>14.658234999999999</v>
      </c>
      <c r="T98">
        <v>1.366282</v>
      </c>
      <c r="U98">
        <v>404.86683599999998</v>
      </c>
      <c r="V98">
        <v>14.951174999999999</v>
      </c>
      <c r="W98">
        <v>31.391995999999999</v>
      </c>
      <c r="X98">
        <v>142.61810600000001</v>
      </c>
      <c r="Y98">
        <v>0</v>
      </c>
      <c r="Z98">
        <v>0</v>
      </c>
      <c r="AA98">
        <v>40.748764000000001</v>
      </c>
      <c r="AB98">
        <v>42.186472999999999</v>
      </c>
      <c r="AC98">
        <v>30.656970999999999</v>
      </c>
      <c r="AD98">
        <v>28.757859</v>
      </c>
      <c r="AE98">
        <v>52.115693</v>
      </c>
      <c r="AF98">
        <v>8.4235959999999999</v>
      </c>
      <c r="AG98">
        <v>41.201089000000003</v>
      </c>
      <c r="AH98">
        <v>97.691969999999998</v>
      </c>
      <c r="AI98">
        <v>16.114346000000001</v>
      </c>
      <c r="AJ98">
        <v>0</v>
      </c>
      <c r="AK98">
        <v>57.755158999999999</v>
      </c>
      <c r="AL98">
        <v>81.335723999999999</v>
      </c>
      <c r="AM98">
        <v>16.608716999999999</v>
      </c>
      <c r="AN98">
        <v>1.059272</v>
      </c>
      <c r="AO98">
        <v>0</v>
      </c>
      <c r="AP98">
        <v>1.1146240000000001</v>
      </c>
      <c r="AQ98">
        <v>26.640394000000001</v>
      </c>
      <c r="AR98">
        <v>46.963276999999998</v>
      </c>
      <c r="AS98">
        <v>33.197631000000001</v>
      </c>
      <c r="AT98">
        <v>14.50201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73.524603999999997</v>
      </c>
      <c r="BA98">
        <f t="shared" si="4"/>
        <v>2598.2607819999998</v>
      </c>
      <c r="BD98">
        <v>5.85</v>
      </c>
      <c r="BE98">
        <v>1.88</v>
      </c>
      <c r="BF98">
        <v>2.93</v>
      </c>
      <c r="BG98">
        <v>1.79</v>
      </c>
      <c r="BH98">
        <v>9.02</v>
      </c>
      <c r="BI98">
        <v>0.82</v>
      </c>
      <c r="BJ98">
        <v>0.41</v>
      </c>
      <c r="BK98">
        <v>0</v>
      </c>
      <c r="BL98">
        <v>1.17</v>
      </c>
      <c r="BM98">
        <v>0.19</v>
      </c>
      <c r="BN98">
        <v>2.2999999999999998</v>
      </c>
      <c r="BO98">
        <v>1.01</v>
      </c>
      <c r="BP98">
        <v>0.24</v>
      </c>
      <c r="BQ98">
        <v>1.93</v>
      </c>
      <c r="BR98">
        <v>1.06</v>
      </c>
      <c r="BS98">
        <v>1.56</v>
      </c>
      <c r="BT98">
        <v>2.870752</v>
      </c>
      <c r="BU98">
        <v>1.2972950000000001</v>
      </c>
      <c r="BV98">
        <v>2.2741690000000001</v>
      </c>
      <c r="BW98">
        <v>1.8784559999999999</v>
      </c>
      <c r="BX98">
        <v>0.94731100000000001</v>
      </c>
      <c r="BY98">
        <v>2.5945900000000002</v>
      </c>
      <c r="BZ98">
        <v>1.2834570000000001</v>
      </c>
      <c r="CA98">
        <v>0</v>
      </c>
      <c r="CB98">
        <v>0</v>
      </c>
      <c r="CC98">
        <v>0</v>
      </c>
      <c r="CD98">
        <v>3.0899999999999999E-3</v>
      </c>
      <c r="CE98">
        <v>0</v>
      </c>
      <c r="CF98">
        <v>0</v>
      </c>
      <c r="CG98">
        <v>0</v>
      </c>
      <c r="CH98">
        <v>0</v>
      </c>
      <c r="CI98">
        <v>7.1850000000000004E-3</v>
      </c>
      <c r="CJ98">
        <v>5.1372859999999996</v>
      </c>
      <c r="CK98">
        <v>0.90406799999999998</v>
      </c>
      <c r="CL98">
        <v>1.873758</v>
      </c>
      <c r="CM98">
        <v>3.3951030000000002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0.79204200000000002</v>
      </c>
      <c r="CS98">
        <v>2.7006570000000001</v>
      </c>
      <c r="CT98">
        <v>2.4667680000000001</v>
      </c>
      <c r="CU98">
        <v>4.1145639999999997</v>
      </c>
      <c r="CV98">
        <v>1.8856869999999999</v>
      </c>
      <c r="CW98">
        <v>1.969562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73.524603999999997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1.123164225E-2</v>
      </c>
      <c r="E99">
        <f t="shared" si="6"/>
        <v>0</v>
      </c>
      <c r="F99">
        <f t="shared" si="6"/>
        <v>0</v>
      </c>
      <c r="G99">
        <f t="shared" si="6"/>
        <v>3.2568813499999995E-2</v>
      </c>
      <c r="H99">
        <f t="shared" si="6"/>
        <v>0</v>
      </c>
      <c r="I99">
        <f t="shared" si="6"/>
        <v>0</v>
      </c>
      <c r="J99">
        <f t="shared" si="6"/>
        <v>0.1006449235</v>
      </c>
      <c r="K99">
        <f t="shared" si="6"/>
        <v>10.14530422725</v>
      </c>
      <c r="L99">
        <f t="shared" si="6"/>
        <v>9.1026871147499993</v>
      </c>
      <c r="M99">
        <f t="shared" si="6"/>
        <v>2.003570592499996</v>
      </c>
      <c r="N99">
        <f t="shared" si="6"/>
        <v>2.8003942079999984</v>
      </c>
      <c r="O99">
        <f t="shared" si="6"/>
        <v>2.9356688640000059</v>
      </c>
      <c r="P99">
        <f t="shared" si="6"/>
        <v>2.4906604017499991</v>
      </c>
      <c r="Q99">
        <f t="shared" si="6"/>
        <v>0.3345132169999997</v>
      </c>
      <c r="R99">
        <f t="shared" si="6"/>
        <v>0.80208039824999999</v>
      </c>
      <c r="S99">
        <f t="shared" si="6"/>
        <v>0.4189489170000002</v>
      </c>
      <c r="T99">
        <f t="shared" si="6"/>
        <v>2.5061147749999999E-2</v>
      </c>
      <c r="U99">
        <f t="shared" si="6"/>
        <v>9.7168040640000104</v>
      </c>
      <c r="V99">
        <f t="shared" si="6"/>
        <v>0.40215749724999966</v>
      </c>
      <c r="W99">
        <f t="shared" si="6"/>
        <v>0.74823391324999899</v>
      </c>
      <c r="X99">
        <f t="shared" si="6"/>
        <v>3.2943847122499976</v>
      </c>
      <c r="Y99">
        <f t="shared" si="6"/>
        <v>0</v>
      </c>
      <c r="Z99">
        <f t="shared" si="6"/>
        <v>0.33581934200000002</v>
      </c>
      <c r="AA99">
        <f t="shared" si="6"/>
        <v>0.97797033599999905</v>
      </c>
      <c r="AB99">
        <f t="shared" si="6"/>
        <v>1.0124753520000023</v>
      </c>
      <c r="AC99">
        <f t="shared" si="6"/>
        <v>0.74051031299999892</v>
      </c>
      <c r="AD99">
        <f t="shared" si="6"/>
        <v>0.59461528374999983</v>
      </c>
      <c r="AE99">
        <f t="shared" si="6"/>
        <v>1.2507766320000004</v>
      </c>
      <c r="AF99">
        <f t="shared" si="6"/>
        <v>0.21120625999999959</v>
      </c>
      <c r="AG99">
        <f t="shared" si="6"/>
        <v>0.98882613600000113</v>
      </c>
      <c r="AH99">
        <f t="shared" si="6"/>
        <v>2.5017854352499991</v>
      </c>
      <c r="AI99">
        <f t="shared" si="6"/>
        <v>0.35428061700000002</v>
      </c>
      <c r="AJ99">
        <f t="shared" si="6"/>
        <v>0</v>
      </c>
      <c r="AK99">
        <f t="shared" si="6"/>
        <v>1.3861238160000005</v>
      </c>
      <c r="AL99">
        <f t="shared" si="6"/>
        <v>1.9468896342499959</v>
      </c>
      <c r="AM99">
        <f t="shared" si="6"/>
        <v>0.3848246430000003</v>
      </c>
      <c r="AN99">
        <f t="shared" si="6"/>
        <v>2.222018749999996E-2</v>
      </c>
      <c r="AO99">
        <f t="shared" si="6"/>
        <v>0</v>
      </c>
      <c r="AP99">
        <f t="shared" si="6"/>
        <v>8.622853224999999E-2</v>
      </c>
      <c r="AQ99">
        <f t="shared" si="6"/>
        <v>0.28845057600000013</v>
      </c>
      <c r="AR99">
        <f t="shared" si="6"/>
        <v>1.1532686499999987</v>
      </c>
      <c r="AS99">
        <f t="shared" si="6"/>
        <v>0.80563445800000011</v>
      </c>
      <c r="AT99">
        <f t="shared" si="6"/>
        <v>0.3404118922499999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1.7704736285000016</v>
      </c>
      <c r="BA99">
        <f t="shared" si="4"/>
        <v>62.517706379000018</v>
      </c>
      <c r="BD99">
        <f t="shared" ref="BD99:DI99" si="7">SUM(BD3:BD98)/4000</f>
        <v>0.14040000000000027</v>
      </c>
      <c r="BE99">
        <f t="shared" si="7"/>
        <v>4.5002499999999945E-2</v>
      </c>
      <c r="BF99">
        <f t="shared" si="7"/>
        <v>6.9894999999999999E-2</v>
      </c>
      <c r="BG99">
        <f t="shared" si="7"/>
        <v>4.2959999999999998E-2</v>
      </c>
      <c r="BH99">
        <f t="shared" si="7"/>
        <v>0.21647999999999973</v>
      </c>
      <c r="BI99">
        <f t="shared" si="7"/>
        <v>1.6927499999999991E-2</v>
      </c>
      <c r="BJ99">
        <f t="shared" si="7"/>
        <v>1.0227499999999988E-2</v>
      </c>
      <c r="BK99">
        <f t="shared" si="7"/>
        <v>9.7499999999999948E-3</v>
      </c>
      <c r="BL99">
        <f t="shared" si="7"/>
        <v>2.0352499999999999E-2</v>
      </c>
      <c r="BM99">
        <f t="shared" si="7"/>
        <v>4.5174999999999998E-3</v>
      </c>
      <c r="BN99">
        <f t="shared" si="7"/>
        <v>5.5200000000000089E-2</v>
      </c>
      <c r="BO99">
        <f t="shared" si="7"/>
        <v>3.0115000000000055E-2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2.5440000000000032E-2</v>
      </c>
      <c r="BS99">
        <f t="shared" si="7"/>
        <v>3.7440000000000043E-2</v>
      </c>
      <c r="BT99">
        <f t="shared" si="7"/>
        <v>6.7124847500000084E-2</v>
      </c>
      <c r="BU99">
        <f t="shared" si="7"/>
        <v>3.1135080000000048E-2</v>
      </c>
      <c r="BV99">
        <f t="shared" si="7"/>
        <v>5.4621511750000004E-2</v>
      </c>
      <c r="BW99">
        <f t="shared" si="7"/>
        <v>4.3905709249999994E-2</v>
      </c>
      <c r="BX99">
        <f t="shared" si="7"/>
        <v>2.6385769499999982E-2</v>
      </c>
      <c r="BY99">
        <f t="shared" si="7"/>
        <v>6.2270160000000095E-2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2.5031149999999981E-4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1.9059499999999995E-4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8.1482472000000097E-2</v>
      </c>
      <c r="CN99">
        <f t="shared" si="7"/>
        <v>4.109829599999993E-2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1.9009007999999997E-2</v>
      </c>
      <c r="CS99">
        <f t="shared" si="7"/>
        <v>6.4815768000000107E-2</v>
      </c>
      <c r="CT99">
        <f t="shared" si="7"/>
        <v>5.9370618000000028E-2</v>
      </c>
      <c r="CU99">
        <f t="shared" si="7"/>
        <v>4.895915675000001E-2</v>
      </c>
      <c r="CV99">
        <f t="shared" si="7"/>
        <v>4.792105500000006E-2</v>
      </c>
      <c r="CW99">
        <f t="shared" si="7"/>
        <v>4.154357199999998E-2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1.7704736285000011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45070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261.62</v>
      </c>
      <c r="C3" s="75">
        <v>74.13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107.93</v>
      </c>
      <c r="J3">
        <v>271.91000000000003</v>
      </c>
      <c r="K3">
        <v>101.27</v>
      </c>
      <c r="L3">
        <v>9.02</v>
      </c>
      <c r="M3">
        <v>11.12</v>
      </c>
      <c r="N3" s="135">
        <v>0</v>
      </c>
      <c r="O3" s="135">
        <v>0</v>
      </c>
      <c r="P3" s="135">
        <v>0</v>
      </c>
      <c r="Q3">
        <v>10.38</v>
      </c>
      <c r="R3">
        <v>0</v>
      </c>
      <c r="S3">
        <v>9.11</v>
      </c>
      <c r="T3">
        <v>103.71</v>
      </c>
      <c r="U3">
        <v>34.57</v>
      </c>
      <c r="V3">
        <v>34.58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20.74</v>
      </c>
      <c r="AD3">
        <v>63.6</v>
      </c>
      <c r="AE3">
        <v>63.6</v>
      </c>
      <c r="AF3">
        <v>6.64</v>
      </c>
      <c r="AG3">
        <f>AF3*$AG$2</f>
        <v>3.7296879999999994</v>
      </c>
      <c r="AH3">
        <f>AF3*$AH$2</f>
        <v>2.9103120000000002</v>
      </c>
    </row>
    <row r="4" spans="1:34">
      <c r="A4" t="s">
        <v>46</v>
      </c>
      <c r="B4" s="75">
        <v>261.62</v>
      </c>
      <c r="C4" s="75">
        <v>74.13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107.93</v>
      </c>
      <c r="J4">
        <v>271.91000000000003</v>
      </c>
      <c r="K4">
        <v>101.27</v>
      </c>
      <c r="L4">
        <v>9.02</v>
      </c>
      <c r="M4">
        <v>10.63</v>
      </c>
      <c r="N4" s="135">
        <v>0</v>
      </c>
      <c r="O4" s="135">
        <v>0</v>
      </c>
      <c r="P4" s="135">
        <v>0</v>
      </c>
      <c r="Q4">
        <v>10.38</v>
      </c>
      <c r="R4">
        <v>0</v>
      </c>
      <c r="S4">
        <v>9.11</v>
      </c>
      <c r="T4">
        <v>104.75</v>
      </c>
      <c r="U4">
        <v>34.92</v>
      </c>
      <c r="V4">
        <v>34.909999999999997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20.79</v>
      </c>
      <c r="AD4">
        <v>63.51</v>
      </c>
      <c r="AE4">
        <v>63.51</v>
      </c>
      <c r="AF4">
        <v>6.64</v>
      </c>
      <c r="AG4">
        <f t="shared" ref="AG4:AG67" si="1">AF4*$AG$2</f>
        <v>3.7296879999999994</v>
      </c>
      <c r="AH4">
        <f t="shared" ref="AH4:AH67" si="2">AF4*$AH$2</f>
        <v>2.9103120000000002</v>
      </c>
    </row>
    <row r="5" spans="1:34">
      <c r="A5" t="s">
        <v>47</v>
      </c>
      <c r="B5" s="75">
        <v>261.62</v>
      </c>
      <c r="C5" s="75">
        <v>74.13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107.93</v>
      </c>
      <c r="J5">
        <v>271.91000000000003</v>
      </c>
      <c r="K5">
        <v>101.27</v>
      </c>
      <c r="L5">
        <v>9.02</v>
      </c>
      <c r="M5">
        <v>10.16</v>
      </c>
      <c r="N5" s="135">
        <v>0</v>
      </c>
      <c r="O5" s="135">
        <v>0</v>
      </c>
      <c r="P5" s="135">
        <v>0</v>
      </c>
      <c r="Q5">
        <v>10.38</v>
      </c>
      <c r="R5">
        <v>0</v>
      </c>
      <c r="S5">
        <v>9.11</v>
      </c>
      <c r="T5">
        <v>105.32</v>
      </c>
      <c r="U5">
        <v>35.11</v>
      </c>
      <c r="V5">
        <v>35.1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18.809999999999999</v>
      </c>
      <c r="AD5">
        <v>63.62</v>
      </c>
      <c r="AE5">
        <v>63.62</v>
      </c>
      <c r="AF5">
        <v>6.64</v>
      </c>
      <c r="AG5">
        <f t="shared" si="1"/>
        <v>3.7296879999999994</v>
      </c>
      <c r="AH5">
        <f t="shared" si="2"/>
        <v>2.9103120000000002</v>
      </c>
    </row>
    <row r="6" spans="1:34">
      <c r="A6" t="s">
        <v>48</v>
      </c>
      <c r="B6" s="75">
        <v>261.62</v>
      </c>
      <c r="C6" s="75">
        <v>74.13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107.93</v>
      </c>
      <c r="J6">
        <v>271.91000000000003</v>
      </c>
      <c r="K6">
        <v>101.27</v>
      </c>
      <c r="L6">
        <v>9.02</v>
      </c>
      <c r="M6">
        <v>9.69</v>
      </c>
      <c r="N6" s="135">
        <v>0</v>
      </c>
      <c r="O6" s="135">
        <v>0</v>
      </c>
      <c r="P6" s="135">
        <v>0</v>
      </c>
      <c r="Q6">
        <v>10.38</v>
      </c>
      <c r="R6">
        <v>0</v>
      </c>
      <c r="S6">
        <v>9.11</v>
      </c>
      <c r="T6">
        <v>106.91</v>
      </c>
      <c r="U6">
        <v>35.64</v>
      </c>
      <c r="V6">
        <v>35.64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18.98</v>
      </c>
      <c r="AD6">
        <v>63.59</v>
      </c>
      <c r="AE6">
        <v>63.59</v>
      </c>
      <c r="AF6">
        <v>6.64</v>
      </c>
      <c r="AG6">
        <f t="shared" si="1"/>
        <v>3.7296879999999994</v>
      </c>
      <c r="AH6">
        <f t="shared" si="2"/>
        <v>2.9103120000000002</v>
      </c>
    </row>
    <row r="7" spans="1:34">
      <c r="A7" t="s">
        <v>49</v>
      </c>
      <c r="B7" s="75">
        <v>261.62</v>
      </c>
      <c r="C7" s="75">
        <v>74.13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107.93</v>
      </c>
      <c r="J7">
        <v>271.91000000000003</v>
      </c>
      <c r="K7">
        <v>101.27</v>
      </c>
      <c r="L7">
        <v>8.8699999999999992</v>
      </c>
      <c r="M7">
        <v>9.3000000000000007</v>
      </c>
      <c r="N7" s="135">
        <v>0</v>
      </c>
      <c r="O7" s="135">
        <v>0</v>
      </c>
      <c r="P7" s="135">
        <v>0</v>
      </c>
      <c r="Q7">
        <v>10</v>
      </c>
      <c r="R7">
        <v>0</v>
      </c>
      <c r="S7">
        <v>8.92</v>
      </c>
      <c r="T7">
        <v>107.59</v>
      </c>
      <c r="U7">
        <v>35.86</v>
      </c>
      <c r="V7">
        <v>35.869999999999997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19.16</v>
      </c>
      <c r="AD7">
        <v>63.47</v>
      </c>
      <c r="AE7">
        <v>63.47</v>
      </c>
      <c r="AF7">
        <v>6.64</v>
      </c>
      <c r="AG7">
        <f t="shared" si="1"/>
        <v>3.7296879999999994</v>
      </c>
      <c r="AH7">
        <f t="shared" si="2"/>
        <v>2.9103120000000002</v>
      </c>
    </row>
    <row r="8" spans="1:34">
      <c r="A8" t="s">
        <v>50</v>
      </c>
      <c r="B8" s="75">
        <v>261.62</v>
      </c>
      <c r="C8" s="75">
        <v>74.13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107.93</v>
      </c>
      <c r="J8">
        <v>271.91000000000003</v>
      </c>
      <c r="K8">
        <v>101.27</v>
      </c>
      <c r="L8">
        <v>8.8699999999999992</v>
      </c>
      <c r="M8">
        <v>8.89</v>
      </c>
      <c r="N8" s="135">
        <v>0</v>
      </c>
      <c r="O8" s="135">
        <v>0</v>
      </c>
      <c r="P8" s="135">
        <v>0</v>
      </c>
      <c r="Q8">
        <v>10</v>
      </c>
      <c r="R8">
        <v>0</v>
      </c>
      <c r="S8">
        <v>8.92</v>
      </c>
      <c r="T8">
        <v>108.71</v>
      </c>
      <c r="U8">
        <v>36.24</v>
      </c>
      <c r="V8">
        <v>36.22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19.62</v>
      </c>
      <c r="AD8">
        <v>64.52</v>
      </c>
      <c r="AE8">
        <v>64.52</v>
      </c>
      <c r="AF8">
        <v>6.64</v>
      </c>
      <c r="AG8">
        <f t="shared" si="1"/>
        <v>3.7296879999999994</v>
      </c>
      <c r="AH8">
        <f t="shared" si="2"/>
        <v>2.9103120000000002</v>
      </c>
    </row>
    <row r="9" spans="1:34">
      <c r="A9" t="s">
        <v>51</v>
      </c>
      <c r="B9" s="75">
        <v>261.62</v>
      </c>
      <c r="C9" s="75">
        <v>74.13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107.93</v>
      </c>
      <c r="J9">
        <v>271.91000000000003</v>
      </c>
      <c r="K9">
        <v>101.27</v>
      </c>
      <c r="L9">
        <v>8.8699999999999992</v>
      </c>
      <c r="M9">
        <v>8.4499999999999993</v>
      </c>
      <c r="N9" s="135">
        <v>0</v>
      </c>
      <c r="O9" s="135">
        <v>0</v>
      </c>
      <c r="P9" s="135">
        <v>0</v>
      </c>
      <c r="Q9">
        <v>10</v>
      </c>
      <c r="R9">
        <v>0</v>
      </c>
      <c r="S9">
        <v>8.92</v>
      </c>
      <c r="T9">
        <v>111.12</v>
      </c>
      <c r="U9">
        <v>37.04</v>
      </c>
      <c r="V9">
        <v>37.04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19.829999999999998</v>
      </c>
      <c r="AD9">
        <v>64.69</v>
      </c>
      <c r="AE9">
        <v>64.69</v>
      </c>
      <c r="AF9">
        <v>6.64</v>
      </c>
      <c r="AG9">
        <f t="shared" si="1"/>
        <v>3.7296879999999994</v>
      </c>
      <c r="AH9">
        <f t="shared" si="2"/>
        <v>2.9103120000000002</v>
      </c>
    </row>
    <row r="10" spans="1:34">
      <c r="A10" t="s">
        <v>52</v>
      </c>
      <c r="B10" s="75">
        <v>261.62</v>
      </c>
      <c r="C10" s="75">
        <v>74.13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107.93</v>
      </c>
      <c r="J10">
        <v>271.91000000000003</v>
      </c>
      <c r="K10">
        <v>101.27</v>
      </c>
      <c r="L10">
        <v>8.8699999999999992</v>
      </c>
      <c r="M10">
        <v>7.99</v>
      </c>
      <c r="N10" s="135">
        <v>0</v>
      </c>
      <c r="O10" s="135">
        <v>0</v>
      </c>
      <c r="P10" s="135">
        <v>0</v>
      </c>
      <c r="Q10">
        <v>10</v>
      </c>
      <c r="R10">
        <v>0</v>
      </c>
      <c r="S10">
        <v>8.92</v>
      </c>
      <c r="T10">
        <v>95.18</v>
      </c>
      <c r="U10">
        <v>31.73</v>
      </c>
      <c r="V10">
        <v>31.71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16.84</v>
      </c>
      <c r="AD10">
        <v>57.87</v>
      </c>
      <c r="AE10">
        <v>57.87</v>
      </c>
      <c r="AF10">
        <v>6.64</v>
      </c>
      <c r="AG10">
        <f t="shared" si="1"/>
        <v>3.7296879999999994</v>
      </c>
      <c r="AH10">
        <f t="shared" si="2"/>
        <v>2.9103120000000002</v>
      </c>
    </row>
    <row r="11" spans="1:34">
      <c r="A11" t="s">
        <v>53</v>
      </c>
      <c r="B11" s="75">
        <v>261.62</v>
      </c>
      <c r="C11" s="75">
        <v>74.13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107.93</v>
      </c>
      <c r="J11">
        <v>271.91000000000003</v>
      </c>
      <c r="K11">
        <v>101.27</v>
      </c>
      <c r="L11">
        <v>8.7100000000000009</v>
      </c>
      <c r="M11">
        <v>7.36</v>
      </c>
      <c r="N11" s="135">
        <v>0</v>
      </c>
      <c r="O11" s="135">
        <v>0</v>
      </c>
      <c r="P11" s="135">
        <v>0</v>
      </c>
      <c r="Q11">
        <v>10</v>
      </c>
      <c r="R11">
        <v>0</v>
      </c>
      <c r="S11">
        <v>8.74</v>
      </c>
      <c r="T11">
        <v>95.67</v>
      </c>
      <c r="U11">
        <v>31.89</v>
      </c>
      <c r="V11">
        <v>31.89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16.739999999999998</v>
      </c>
      <c r="AD11">
        <v>58.21</v>
      </c>
      <c r="AE11">
        <v>58.21</v>
      </c>
      <c r="AF11">
        <v>6.64</v>
      </c>
      <c r="AG11">
        <f t="shared" si="1"/>
        <v>3.7296879999999994</v>
      </c>
      <c r="AH11">
        <f t="shared" si="2"/>
        <v>2.9103120000000002</v>
      </c>
    </row>
    <row r="12" spans="1:34">
      <c r="A12" t="s">
        <v>54</v>
      </c>
      <c r="B12" s="75">
        <v>261.62</v>
      </c>
      <c r="C12" s="75">
        <v>74.13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107.93</v>
      </c>
      <c r="J12">
        <v>271.91000000000003</v>
      </c>
      <c r="K12">
        <v>101.27</v>
      </c>
      <c r="L12">
        <v>8.7100000000000009</v>
      </c>
      <c r="M12">
        <v>7.41</v>
      </c>
      <c r="N12" s="135">
        <v>0</v>
      </c>
      <c r="O12" s="135">
        <v>0</v>
      </c>
      <c r="P12" s="135">
        <v>0</v>
      </c>
      <c r="Q12">
        <v>10</v>
      </c>
      <c r="R12">
        <v>0</v>
      </c>
      <c r="S12">
        <v>8.74</v>
      </c>
      <c r="T12">
        <v>96.31</v>
      </c>
      <c r="U12">
        <v>32.1</v>
      </c>
      <c r="V12">
        <v>32.11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16.809999999999999</v>
      </c>
      <c r="AD12">
        <v>58.76</v>
      </c>
      <c r="AE12">
        <v>58.76</v>
      </c>
      <c r="AF12">
        <v>6.64</v>
      </c>
      <c r="AG12">
        <f t="shared" si="1"/>
        <v>3.7296879999999994</v>
      </c>
      <c r="AH12">
        <f t="shared" si="2"/>
        <v>2.9103120000000002</v>
      </c>
    </row>
    <row r="13" spans="1:34">
      <c r="A13" t="s">
        <v>55</v>
      </c>
      <c r="B13" s="75">
        <v>261.62</v>
      </c>
      <c r="C13" s="75">
        <v>64.97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107.93</v>
      </c>
      <c r="J13">
        <v>271.91000000000003</v>
      </c>
      <c r="K13">
        <v>72.27</v>
      </c>
      <c r="L13">
        <v>8.7100000000000009</v>
      </c>
      <c r="M13">
        <v>7.5</v>
      </c>
      <c r="N13" s="135">
        <v>0</v>
      </c>
      <c r="O13" s="135">
        <v>0</v>
      </c>
      <c r="P13" s="135">
        <v>0</v>
      </c>
      <c r="Q13">
        <v>10</v>
      </c>
      <c r="R13">
        <v>0</v>
      </c>
      <c r="S13">
        <v>8.74</v>
      </c>
      <c r="T13">
        <v>97.13</v>
      </c>
      <c r="U13">
        <v>32.380000000000003</v>
      </c>
      <c r="V13">
        <v>32.369999999999997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16.989999999999998</v>
      </c>
      <c r="AD13">
        <v>59.9</v>
      </c>
      <c r="AE13">
        <v>59.9</v>
      </c>
      <c r="AF13">
        <v>6.64</v>
      </c>
      <c r="AG13">
        <f t="shared" si="1"/>
        <v>3.7296879999999994</v>
      </c>
      <c r="AH13">
        <f t="shared" si="2"/>
        <v>2.9103120000000002</v>
      </c>
    </row>
    <row r="14" spans="1:34">
      <c r="A14" t="s">
        <v>56</v>
      </c>
      <c r="B14" s="75">
        <v>261.62</v>
      </c>
      <c r="C14" s="75">
        <v>64.97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107.93</v>
      </c>
      <c r="J14">
        <v>271.91000000000003</v>
      </c>
      <c r="K14">
        <v>46.41</v>
      </c>
      <c r="L14">
        <v>8.7100000000000009</v>
      </c>
      <c r="M14">
        <v>7.45</v>
      </c>
      <c r="N14" s="135">
        <v>0</v>
      </c>
      <c r="O14" s="135">
        <v>0</v>
      </c>
      <c r="P14" s="135">
        <v>0</v>
      </c>
      <c r="Q14">
        <v>10</v>
      </c>
      <c r="R14">
        <v>0</v>
      </c>
      <c r="S14">
        <v>8.74</v>
      </c>
      <c r="T14">
        <v>98.12</v>
      </c>
      <c r="U14">
        <v>32.71</v>
      </c>
      <c r="V14">
        <v>32.700000000000003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17.05</v>
      </c>
      <c r="AD14">
        <v>60.57</v>
      </c>
      <c r="AE14">
        <v>60.57</v>
      </c>
      <c r="AF14">
        <v>6.64</v>
      </c>
      <c r="AG14">
        <f t="shared" si="1"/>
        <v>3.7296879999999994</v>
      </c>
      <c r="AH14">
        <f t="shared" si="2"/>
        <v>2.9103120000000002</v>
      </c>
    </row>
    <row r="15" spans="1:34">
      <c r="A15" t="s">
        <v>57</v>
      </c>
      <c r="B15" s="75">
        <v>261.62</v>
      </c>
      <c r="C15" s="75">
        <v>64.97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94.84</v>
      </c>
      <c r="J15">
        <v>271.91000000000003</v>
      </c>
      <c r="K15">
        <v>46.41</v>
      </c>
      <c r="L15">
        <v>8.56</v>
      </c>
      <c r="M15">
        <v>7.42</v>
      </c>
      <c r="N15" s="135">
        <v>0</v>
      </c>
      <c r="O15" s="135">
        <v>0</v>
      </c>
      <c r="P15" s="135">
        <v>0</v>
      </c>
      <c r="Q15">
        <v>9.69</v>
      </c>
      <c r="R15">
        <v>0</v>
      </c>
      <c r="S15">
        <v>8.56</v>
      </c>
      <c r="T15">
        <v>98.63</v>
      </c>
      <c r="U15">
        <v>32.880000000000003</v>
      </c>
      <c r="V15">
        <v>32.869999999999997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17.260000000000002</v>
      </c>
      <c r="AD15">
        <v>61.65</v>
      </c>
      <c r="AE15">
        <v>61.65</v>
      </c>
      <c r="AF15">
        <v>6.64</v>
      </c>
      <c r="AG15">
        <f t="shared" si="1"/>
        <v>3.7296879999999994</v>
      </c>
      <c r="AH15">
        <f t="shared" si="2"/>
        <v>2.9103120000000002</v>
      </c>
    </row>
    <row r="16" spans="1:34">
      <c r="A16" t="s">
        <v>58</v>
      </c>
      <c r="B16" s="75">
        <v>261.62</v>
      </c>
      <c r="C16" s="75">
        <v>64.97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66.39</v>
      </c>
      <c r="J16">
        <v>271.91000000000003</v>
      </c>
      <c r="K16">
        <v>46.41</v>
      </c>
      <c r="L16">
        <v>8.56</v>
      </c>
      <c r="M16">
        <v>7.36</v>
      </c>
      <c r="N16" s="135">
        <v>0</v>
      </c>
      <c r="O16" s="135">
        <v>0</v>
      </c>
      <c r="P16" s="135">
        <v>0</v>
      </c>
      <c r="Q16">
        <v>9.69</v>
      </c>
      <c r="R16">
        <v>0</v>
      </c>
      <c r="S16">
        <v>8.56</v>
      </c>
      <c r="T16">
        <v>102.69</v>
      </c>
      <c r="U16">
        <v>34.229999999999997</v>
      </c>
      <c r="V16">
        <v>34.229999999999997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17.47</v>
      </c>
      <c r="AD16">
        <v>62.65</v>
      </c>
      <c r="AE16">
        <v>62.65</v>
      </c>
      <c r="AF16">
        <v>6.64</v>
      </c>
      <c r="AG16">
        <f t="shared" si="1"/>
        <v>3.7296879999999994</v>
      </c>
      <c r="AH16">
        <f t="shared" si="2"/>
        <v>2.9103120000000002</v>
      </c>
    </row>
    <row r="17" spans="1:34">
      <c r="A17" t="s">
        <v>59</v>
      </c>
      <c r="B17" s="75">
        <v>261.62</v>
      </c>
      <c r="C17" s="75">
        <v>64.97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74.930000000000007</v>
      </c>
      <c r="J17">
        <v>271.91000000000003</v>
      </c>
      <c r="K17">
        <v>46.41</v>
      </c>
      <c r="L17">
        <v>8.56</v>
      </c>
      <c r="M17">
        <v>7.36</v>
      </c>
      <c r="N17" s="135">
        <v>0</v>
      </c>
      <c r="O17" s="135">
        <v>0</v>
      </c>
      <c r="P17" s="135">
        <v>0</v>
      </c>
      <c r="Q17">
        <v>9.69</v>
      </c>
      <c r="R17">
        <v>0</v>
      </c>
      <c r="S17">
        <v>8.56</v>
      </c>
      <c r="T17">
        <v>107.81</v>
      </c>
      <c r="U17">
        <v>35.94</v>
      </c>
      <c r="V17">
        <v>35.93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20.11</v>
      </c>
      <c r="AD17">
        <v>69.62</v>
      </c>
      <c r="AE17">
        <v>69.62</v>
      </c>
      <c r="AF17">
        <v>6.64</v>
      </c>
      <c r="AG17">
        <f t="shared" si="1"/>
        <v>3.7296879999999994</v>
      </c>
      <c r="AH17">
        <f t="shared" si="2"/>
        <v>2.9103120000000002</v>
      </c>
    </row>
    <row r="18" spans="1:34">
      <c r="A18" t="s">
        <v>60</v>
      </c>
      <c r="B18" s="75">
        <v>261.62</v>
      </c>
      <c r="C18" s="75">
        <v>64.97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83.46</v>
      </c>
      <c r="J18">
        <v>271.91000000000003</v>
      </c>
      <c r="K18">
        <v>46.41</v>
      </c>
      <c r="L18">
        <v>8.56</v>
      </c>
      <c r="M18">
        <v>7.36</v>
      </c>
      <c r="N18" s="135">
        <v>0</v>
      </c>
      <c r="O18" s="135">
        <v>0</v>
      </c>
      <c r="P18" s="135">
        <v>0</v>
      </c>
      <c r="Q18">
        <v>9.69</v>
      </c>
      <c r="R18">
        <v>0</v>
      </c>
      <c r="S18">
        <v>8.56</v>
      </c>
      <c r="T18">
        <v>110.12</v>
      </c>
      <c r="U18">
        <v>36.71</v>
      </c>
      <c r="V18">
        <v>36.700000000000003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20.22</v>
      </c>
      <c r="AD18">
        <v>69.64</v>
      </c>
      <c r="AE18">
        <v>69.64</v>
      </c>
      <c r="AF18">
        <v>6.64</v>
      </c>
      <c r="AG18">
        <f t="shared" si="1"/>
        <v>3.7296879999999994</v>
      </c>
      <c r="AH18">
        <f t="shared" si="2"/>
        <v>2.9103120000000002</v>
      </c>
    </row>
    <row r="19" spans="1:34">
      <c r="A19" t="s">
        <v>61</v>
      </c>
      <c r="B19" s="75">
        <v>261.62</v>
      </c>
      <c r="C19" s="75">
        <v>64.97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107.93</v>
      </c>
      <c r="J19">
        <v>271.91000000000003</v>
      </c>
      <c r="K19">
        <v>46.41</v>
      </c>
      <c r="L19">
        <v>8.4</v>
      </c>
      <c r="M19">
        <v>7.36</v>
      </c>
      <c r="N19" s="135">
        <v>0</v>
      </c>
      <c r="O19" s="135">
        <v>0</v>
      </c>
      <c r="P19" s="135">
        <v>0</v>
      </c>
      <c r="Q19">
        <v>9.3800000000000008</v>
      </c>
      <c r="R19">
        <v>0</v>
      </c>
      <c r="S19">
        <v>8.36</v>
      </c>
      <c r="T19">
        <v>119.78</v>
      </c>
      <c r="U19">
        <v>39.93</v>
      </c>
      <c r="V19">
        <v>39.92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20.18</v>
      </c>
      <c r="AD19">
        <v>69.599999999999994</v>
      </c>
      <c r="AE19">
        <v>69.599999999999994</v>
      </c>
      <c r="AF19">
        <v>6.64</v>
      </c>
      <c r="AG19">
        <f t="shared" si="1"/>
        <v>3.7296879999999994</v>
      </c>
      <c r="AH19">
        <f t="shared" si="2"/>
        <v>2.9103120000000002</v>
      </c>
    </row>
    <row r="20" spans="1:34">
      <c r="A20" t="s">
        <v>62</v>
      </c>
      <c r="B20" s="75">
        <v>261.62</v>
      </c>
      <c r="C20" s="75">
        <v>64.97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107.93</v>
      </c>
      <c r="J20">
        <v>271.91000000000003</v>
      </c>
      <c r="K20">
        <v>46.41</v>
      </c>
      <c r="L20">
        <v>8.4</v>
      </c>
      <c r="M20">
        <v>7.35</v>
      </c>
      <c r="N20" s="135">
        <v>0</v>
      </c>
      <c r="O20" s="135">
        <v>0</v>
      </c>
      <c r="P20" s="135">
        <v>0</v>
      </c>
      <c r="Q20">
        <v>9.3800000000000008</v>
      </c>
      <c r="R20">
        <v>0</v>
      </c>
      <c r="S20">
        <v>8.36</v>
      </c>
      <c r="T20">
        <v>119.06</v>
      </c>
      <c r="U20">
        <v>39.68</v>
      </c>
      <c r="V20">
        <v>39.69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20.28</v>
      </c>
      <c r="AD20">
        <v>69.930000000000007</v>
      </c>
      <c r="AE20">
        <v>69.930000000000007</v>
      </c>
      <c r="AF20">
        <v>6.64</v>
      </c>
      <c r="AG20">
        <f t="shared" si="1"/>
        <v>3.7296879999999994</v>
      </c>
      <c r="AH20">
        <f t="shared" si="2"/>
        <v>2.9103120000000002</v>
      </c>
    </row>
    <row r="21" spans="1:34">
      <c r="A21" t="s">
        <v>63</v>
      </c>
      <c r="B21" s="75">
        <v>261.62</v>
      </c>
      <c r="C21" s="75">
        <v>64.97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107.93</v>
      </c>
      <c r="J21">
        <v>271.91000000000003</v>
      </c>
      <c r="K21">
        <v>46.41</v>
      </c>
      <c r="L21">
        <v>8.4</v>
      </c>
      <c r="M21">
        <v>7.43</v>
      </c>
      <c r="N21" s="135">
        <v>0</v>
      </c>
      <c r="O21" s="135">
        <v>0</v>
      </c>
      <c r="P21" s="135">
        <v>0</v>
      </c>
      <c r="Q21">
        <v>9.3800000000000008</v>
      </c>
      <c r="R21">
        <v>0</v>
      </c>
      <c r="S21">
        <v>8.36</v>
      </c>
      <c r="T21">
        <v>119.87</v>
      </c>
      <c r="U21">
        <v>39.96</v>
      </c>
      <c r="V21">
        <v>39.950000000000003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20.329999999999998</v>
      </c>
      <c r="AD21">
        <v>70.180000000000007</v>
      </c>
      <c r="AE21">
        <v>70.180000000000007</v>
      </c>
      <c r="AF21">
        <v>6.64</v>
      </c>
      <c r="AG21">
        <f t="shared" si="1"/>
        <v>3.7296879999999994</v>
      </c>
      <c r="AH21">
        <f t="shared" si="2"/>
        <v>2.9103120000000002</v>
      </c>
    </row>
    <row r="22" spans="1:34">
      <c r="A22" t="s">
        <v>64</v>
      </c>
      <c r="B22" s="75">
        <v>261.62</v>
      </c>
      <c r="C22" s="75">
        <v>64.97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107.93</v>
      </c>
      <c r="J22">
        <v>271.91000000000003</v>
      </c>
      <c r="K22">
        <v>46.41</v>
      </c>
      <c r="L22">
        <v>8.4</v>
      </c>
      <c r="M22">
        <v>7.48</v>
      </c>
      <c r="N22" s="135">
        <v>0</v>
      </c>
      <c r="O22" s="135">
        <v>0</v>
      </c>
      <c r="P22" s="135">
        <v>0</v>
      </c>
      <c r="Q22">
        <v>9.3800000000000008</v>
      </c>
      <c r="R22">
        <v>0</v>
      </c>
      <c r="S22">
        <v>8.36</v>
      </c>
      <c r="T22">
        <v>110.03</v>
      </c>
      <c r="U22">
        <v>36.68</v>
      </c>
      <c r="V22">
        <v>36.67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20.5</v>
      </c>
      <c r="AD22">
        <v>70.040000000000006</v>
      </c>
      <c r="AE22">
        <v>70.040000000000006</v>
      </c>
      <c r="AF22">
        <v>6.64</v>
      </c>
      <c r="AG22">
        <f t="shared" si="1"/>
        <v>3.7296879999999994</v>
      </c>
      <c r="AH22">
        <f t="shared" si="2"/>
        <v>2.9103120000000002</v>
      </c>
    </row>
    <row r="23" spans="1:34">
      <c r="A23" t="s">
        <v>65</v>
      </c>
      <c r="B23" s="75">
        <v>261.62</v>
      </c>
      <c r="C23" s="75">
        <v>64.97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107.93</v>
      </c>
      <c r="J23">
        <v>271.91000000000003</v>
      </c>
      <c r="K23">
        <v>46.41</v>
      </c>
      <c r="L23">
        <v>8.4</v>
      </c>
      <c r="M23">
        <v>7.32</v>
      </c>
      <c r="N23" s="135">
        <v>0</v>
      </c>
      <c r="O23" s="135">
        <v>0</v>
      </c>
      <c r="P23" s="135">
        <v>0</v>
      </c>
      <c r="Q23">
        <v>9.3800000000000008</v>
      </c>
      <c r="R23">
        <v>0</v>
      </c>
      <c r="S23">
        <v>8.18</v>
      </c>
      <c r="T23">
        <v>110.34</v>
      </c>
      <c r="U23">
        <v>36.78</v>
      </c>
      <c r="V23">
        <v>36.78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20.21</v>
      </c>
      <c r="AD23">
        <v>69.58</v>
      </c>
      <c r="AE23">
        <v>69.58</v>
      </c>
      <c r="AF23">
        <v>6.64</v>
      </c>
      <c r="AG23">
        <f t="shared" si="1"/>
        <v>3.7296879999999994</v>
      </c>
      <c r="AH23">
        <f t="shared" si="2"/>
        <v>2.9103120000000002</v>
      </c>
    </row>
    <row r="24" spans="1:34">
      <c r="A24" t="s">
        <v>66</v>
      </c>
      <c r="B24" s="75">
        <v>261.62</v>
      </c>
      <c r="C24" s="75">
        <v>64.97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107.93</v>
      </c>
      <c r="J24">
        <v>271.91000000000003</v>
      </c>
      <c r="K24">
        <v>46.41</v>
      </c>
      <c r="L24">
        <v>8.4</v>
      </c>
      <c r="M24">
        <v>7.49</v>
      </c>
      <c r="N24" s="135">
        <v>0</v>
      </c>
      <c r="O24" s="135">
        <v>0</v>
      </c>
      <c r="P24" s="135">
        <v>0</v>
      </c>
      <c r="Q24">
        <v>9.3800000000000008</v>
      </c>
      <c r="R24">
        <v>0</v>
      </c>
      <c r="S24">
        <v>8.18</v>
      </c>
      <c r="T24">
        <v>111.21</v>
      </c>
      <c r="U24">
        <v>37.07</v>
      </c>
      <c r="V24">
        <v>37.06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19.95</v>
      </c>
      <c r="AD24">
        <v>69.53</v>
      </c>
      <c r="AE24">
        <v>69.53</v>
      </c>
      <c r="AF24">
        <v>6.64</v>
      </c>
      <c r="AG24">
        <f t="shared" si="1"/>
        <v>3.7296879999999994</v>
      </c>
      <c r="AH24">
        <f t="shared" si="2"/>
        <v>2.9103120000000002</v>
      </c>
    </row>
    <row r="25" spans="1:34">
      <c r="A25" t="s">
        <v>67</v>
      </c>
      <c r="B25" s="75">
        <v>261.62</v>
      </c>
      <c r="C25" s="75">
        <v>46.92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107.93</v>
      </c>
      <c r="J25">
        <v>271.91000000000003</v>
      </c>
      <c r="K25">
        <v>46.41</v>
      </c>
      <c r="L25">
        <v>8.17</v>
      </c>
      <c r="M25">
        <v>7.43</v>
      </c>
      <c r="N25" s="135">
        <v>0</v>
      </c>
      <c r="O25" s="135">
        <v>0</v>
      </c>
      <c r="P25" s="135">
        <v>0</v>
      </c>
      <c r="Q25">
        <v>9.3800000000000008</v>
      </c>
      <c r="R25">
        <v>1.03</v>
      </c>
      <c r="S25">
        <v>8.18</v>
      </c>
      <c r="T25">
        <v>110.81</v>
      </c>
      <c r="U25">
        <v>36.94</v>
      </c>
      <c r="V25">
        <v>36.93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19.559999999999999</v>
      </c>
      <c r="AD25">
        <v>68.95</v>
      </c>
      <c r="AE25">
        <v>68.95</v>
      </c>
      <c r="AF25">
        <v>5.22</v>
      </c>
      <c r="AG25">
        <f t="shared" si="1"/>
        <v>2.9320739999999996</v>
      </c>
      <c r="AH25">
        <f t="shared" si="2"/>
        <v>2.2879260000000001</v>
      </c>
    </row>
    <row r="26" spans="1:34">
      <c r="A26" t="s">
        <v>68</v>
      </c>
      <c r="B26" s="75">
        <v>196.62</v>
      </c>
      <c r="C26" s="75">
        <v>46.92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107.93</v>
      </c>
      <c r="J26">
        <v>271.91000000000003</v>
      </c>
      <c r="K26">
        <v>46.41</v>
      </c>
      <c r="L26">
        <v>8.17</v>
      </c>
      <c r="M26">
        <v>7.49</v>
      </c>
      <c r="N26" s="135">
        <v>0</v>
      </c>
      <c r="O26" s="135">
        <v>0</v>
      </c>
      <c r="P26" s="135">
        <v>0</v>
      </c>
      <c r="Q26">
        <v>9.3800000000000008</v>
      </c>
      <c r="R26">
        <v>5.04</v>
      </c>
      <c r="S26">
        <v>8.18</v>
      </c>
      <c r="T26">
        <v>110.54</v>
      </c>
      <c r="U26">
        <v>36.85</v>
      </c>
      <c r="V26">
        <v>36.83</v>
      </c>
      <c r="W26">
        <v>0.06</v>
      </c>
      <c r="X26">
        <v>0.01</v>
      </c>
      <c r="Y26">
        <v>0</v>
      </c>
      <c r="Z26">
        <v>0</v>
      </c>
      <c r="AA26">
        <v>0.88</v>
      </c>
      <c r="AB26">
        <v>0.44</v>
      </c>
      <c r="AC26">
        <v>19.34</v>
      </c>
      <c r="AD26">
        <v>68.760000000000005</v>
      </c>
      <c r="AE26">
        <v>68.760000000000005</v>
      </c>
      <c r="AF26">
        <v>5.22</v>
      </c>
      <c r="AG26">
        <f t="shared" si="1"/>
        <v>2.9320739999999996</v>
      </c>
      <c r="AH26">
        <f t="shared" si="2"/>
        <v>2.2879260000000001</v>
      </c>
    </row>
    <row r="27" spans="1:34">
      <c r="A27" t="s">
        <v>69</v>
      </c>
      <c r="B27" s="75">
        <v>196.62</v>
      </c>
      <c r="C27" s="75">
        <v>46.92</v>
      </c>
      <c r="D27" s="135">
        <f t="shared" si="0"/>
        <v>32.159999999999997</v>
      </c>
      <c r="E27" s="75"/>
      <c r="F27" s="78">
        <v>0.09</v>
      </c>
      <c r="G27" s="78">
        <v>0.09</v>
      </c>
      <c r="H27" s="78">
        <v>0.09</v>
      </c>
      <c r="I27">
        <v>107.93</v>
      </c>
      <c r="J27">
        <v>271.91000000000003</v>
      </c>
      <c r="K27">
        <v>46.41</v>
      </c>
      <c r="L27">
        <v>8.17</v>
      </c>
      <c r="M27">
        <v>7.45</v>
      </c>
      <c r="N27" s="135">
        <v>16.47</v>
      </c>
      <c r="O27" s="135">
        <v>1.44</v>
      </c>
      <c r="P27" s="135">
        <v>14.25</v>
      </c>
      <c r="Q27">
        <v>9.08</v>
      </c>
      <c r="R27">
        <v>9.48</v>
      </c>
      <c r="S27">
        <v>7.9</v>
      </c>
      <c r="T27">
        <v>110.68</v>
      </c>
      <c r="U27">
        <v>36.89</v>
      </c>
      <c r="V27">
        <v>36.909999999999997</v>
      </c>
      <c r="W27">
        <v>2.83</v>
      </c>
      <c r="X27">
        <v>0.56000000000000005</v>
      </c>
      <c r="Y27">
        <v>0.03</v>
      </c>
      <c r="Z27">
        <v>0.7</v>
      </c>
      <c r="AA27">
        <v>2.8</v>
      </c>
      <c r="AB27">
        <v>1.4</v>
      </c>
      <c r="AC27">
        <v>19.010000000000002</v>
      </c>
      <c r="AD27">
        <v>69.53</v>
      </c>
      <c r="AE27">
        <v>69.53</v>
      </c>
      <c r="AF27">
        <v>5.22</v>
      </c>
      <c r="AG27">
        <f t="shared" si="1"/>
        <v>2.9320739999999996</v>
      </c>
      <c r="AH27">
        <f t="shared" si="2"/>
        <v>2.2879260000000001</v>
      </c>
    </row>
    <row r="28" spans="1:34">
      <c r="A28" t="s">
        <v>70</v>
      </c>
      <c r="B28" s="75">
        <v>196.62</v>
      </c>
      <c r="C28" s="75">
        <v>46.92</v>
      </c>
      <c r="D28" s="135">
        <f t="shared" si="0"/>
        <v>54.900000000000006</v>
      </c>
      <c r="E28" s="75"/>
      <c r="F28" s="78">
        <v>0.36</v>
      </c>
      <c r="G28" s="78">
        <v>0.36</v>
      </c>
      <c r="H28" s="78">
        <v>0.37</v>
      </c>
      <c r="I28">
        <v>107.93</v>
      </c>
      <c r="J28">
        <v>271.91000000000003</v>
      </c>
      <c r="K28">
        <v>46.41</v>
      </c>
      <c r="L28">
        <v>8.17</v>
      </c>
      <c r="M28">
        <v>7.35</v>
      </c>
      <c r="N28" s="135">
        <v>27.51</v>
      </c>
      <c r="O28" s="135">
        <v>3.98</v>
      </c>
      <c r="P28" s="135">
        <v>23.41</v>
      </c>
      <c r="Q28">
        <v>9.08</v>
      </c>
      <c r="R28">
        <v>14.29</v>
      </c>
      <c r="S28">
        <v>7.9</v>
      </c>
      <c r="T28">
        <v>112.81</v>
      </c>
      <c r="U28">
        <v>37.6</v>
      </c>
      <c r="V28">
        <v>37.61</v>
      </c>
      <c r="W28">
        <v>7.63</v>
      </c>
      <c r="X28">
        <v>1.53</v>
      </c>
      <c r="Y28">
        <v>0.03</v>
      </c>
      <c r="Z28">
        <v>1.81</v>
      </c>
      <c r="AA28">
        <v>5.34</v>
      </c>
      <c r="AB28">
        <v>2.67</v>
      </c>
      <c r="AC28">
        <v>18.82</v>
      </c>
      <c r="AD28">
        <v>70.91</v>
      </c>
      <c r="AE28">
        <v>70.91</v>
      </c>
      <c r="AF28">
        <v>5.22</v>
      </c>
      <c r="AG28">
        <f t="shared" si="1"/>
        <v>2.9320739999999996</v>
      </c>
      <c r="AH28">
        <f t="shared" si="2"/>
        <v>2.2879260000000001</v>
      </c>
    </row>
    <row r="29" spans="1:34">
      <c r="A29" t="s">
        <v>71</v>
      </c>
      <c r="B29" s="75">
        <v>196.62</v>
      </c>
      <c r="C29" s="75">
        <v>46.92</v>
      </c>
      <c r="D29" s="135">
        <f t="shared" si="0"/>
        <v>77.52</v>
      </c>
      <c r="E29" s="75"/>
      <c r="F29" s="78">
        <v>0.46</v>
      </c>
      <c r="G29" s="78">
        <v>0.46</v>
      </c>
      <c r="H29" s="78">
        <v>0.47</v>
      </c>
      <c r="I29">
        <v>107.93</v>
      </c>
      <c r="J29">
        <v>271.91000000000003</v>
      </c>
      <c r="K29">
        <v>46.41</v>
      </c>
      <c r="L29">
        <v>8.17</v>
      </c>
      <c r="M29">
        <v>7.47</v>
      </c>
      <c r="N29" s="135">
        <v>33</v>
      </c>
      <c r="O29" s="135">
        <v>11.52</v>
      </c>
      <c r="P29" s="135">
        <v>33</v>
      </c>
      <c r="Q29">
        <v>9.08</v>
      </c>
      <c r="R29">
        <v>20.32</v>
      </c>
      <c r="S29">
        <v>7.9</v>
      </c>
      <c r="T29">
        <v>115.31</v>
      </c>
      <c r="U29">
        <v>38.44</v>
      </c>
      <c r="V29">
        <v>38.43</v>
      </c>
      <c r="W29">
        <v>13.51</v>
      </c>
      <c r="X29">
        <v>2.7</v>
      </c>
      <c r="Y29">
        <v>1.24</v>
      </c>
      <c r="Z29">
        <v>3.22</v>
      </c>
      <c r="AA29">
        <v>8.36</v>
      </c>
      <c r="AB29">
        <v>4.18</v>
      </c>
      <c r="AC29">
        <v>18.75</v>
      </c>
      <c r="AD29">
        <v>71.430000000000007</v>
      </c>
      <c r="AE29">
        <v>71.430000000000007</v>
      </c>
      <c r="AF29">
        <v>5.22</v>
      </c>
      <c r="AG29">
        <f t="shared" si="1"/>
        <v>2.9320739999999996</v>
      </c>
      <c r="AH29">
        <f t="shared" si="2"/>
        <v>2.2879260000000001</v>
      </c>
    </row>
    <row r="30" spans="1:34">
      <c r="A30" t="s">
        <v>72</v>
      </c>
      <c r="B30" s="75">
        <v>196.62</v>
      </c>
      <c r="C30" s="75">
        <v>46.6</v>
      </c>
      <c r="D30" s="135">
        <f t="shared" si="0"/>
        <v>79.449999999999989</v>
      </c>
      <c r="E30" s="75"/>
      <c r="F30" s="78">
        <v>0.95</v>
      </c>
      <c r="G30" s="78">
        <v>0.95</v>
      </c>
      <c r="H30" s="78">
        <v>0.98</v>
      </c>
      <c r="I30">
        <v>107.93</v>
      </c>
      <c r="J30">
        <v>271.91000000000003</v>
      </c>
      <c r="K30">
        <v>44.87</v>
      </c>
      <c r="L30">
        <v>8.17</v>
      </c>
      <c r="M30">
        <v>7.39</v>
      </c>
      <c r="N30" s="135">
        <v>30.82</v>
      </c>
      <c r="O30" s="135">
        <v>17.809999999999999</v>
      </c>
      <c r="P30" s="135">
        <v>30.82</v>
      </c>
      <c r="Q30">
        <v>9.08</v>
      </c>
      <c r="R30">
        <v>27.53</v>
      </c>
      <c r="S30">
        <v>7.9</v>
      </c>
      <c r="T30">
        <v>117.62</v>
      </c>
      <c r="U30">
        <v>39.21</v>
      </c>
      <c r="V30">
        <v>39.200000000000003</v>
      </c>
      <c r="W30">
        <v>20.79</v>
      </c>
      <c r="X30">
        <v>4.16</v>
      </c>
      <c r="Y30">
        <v>3.66</v>
      </c>
      <c r="Z30">
        <v>5.0599999999999996</v>
      </c>
      <c r="AA30">
        <v>11.98</v>
      </c>
      <c r="AB30">
        <v>5.99</v>
      </c>
      <c r="AC30">
        <v>18.82</v>
      </c>
      <c r="AD30">
        <v>71.77</v>
      </c>
      <c r="AE30">
        <v>71.77</v>
      </c>
      <c r="AF30">
        <v>5.22</v>
      </c>
      <c r="AG30">
        <f t="shared" si="1"/>
        <v>2.9320739999999996</v>
      </c>
      <c r="AH30">
        <f t="shared" si="2"/>
        <v>2.2879260000000001</v>
      </c>
    </row>
    <row r="31" spans="1:34">
      <c r="A31" t="s">
        <v>73</v>
      </c>
      <c r="B31" s="75">
        <v>196.62</v>
      </c>
      <c r="C31" s="75">
        <v>46.6</v>
      </c>
      <c r="D31" s="135">
        <f t="shared" si="0"/>
        <v>79.45</v>
      </c>
      <c r="E31" s="75"/>
      <c r="F31" s="78">
        <v>1.65</v>
      </c>
      <c r="G31" s="78">
        <v>1.65</v>
      </c>
      <c r="H31" s="78">
        <v>1.69</v>
      </c>
      <c r="I31">
        <v>107.93</v>
      </c>
      <c r="J31">
        <v>271.91000000000003</v>
      </c>
      <c r="K31">
        <v>44.87</v>
      </c>
      <c r="L31">
        <v>8.17</v>
      </c>
      <c r="M31">
        <v>7.31</v>
      </c>
      <c r="N31" s="135">
        <v>26.49</v>
      </c>
      <c r="O31" s="135">
        <v>26.48</v>
      </c>
      <c r="P31" s="135">
        <v>26.48</v>
      </c>
      <c r="Q31">
        <v>9.08</v>
      </c>
      <c r="R31">
        <v>35.61</v>
      </c>
      <c r="S31">
        <v>7.63</v>
      </c>
      <c r="T31">
        <v>120.52</v>
      </c>
      <c r="U31">
        <v>40.17</v>
      </c>
      <c r="V31">
        <v>40.18</v>
      </c>
      <c r="W31">
        <v>31.23</v>
      </c>
      <c r="X31">
        <v>6.24</v>
      </c>
      <c r="Y31">
        <v>7.16</v>
      </c>
      <c r="Z31">
        <v>7.39</v>
      </c>
      <c r="AA31">
        <v>16.48</v>
      </c>
      <c r="AB31">
        <v>8.24</v>
      </c>
      <c r="AC31">
        <v>19.07</v>
      </c>
      <c r="AD31">
        <v>71.78</v>
      </c>
      <c r="AE31">
        <v>71.78</v>
      </c>
      <c r="AF31">
        <v>5.22</v>
      </c>
      <c r="AG31">
        <f t="shared" si="1"/>
        <v>2.9320739999999996</v>
      </c>
      <c r="AH31">
        <f t="shared" si="2"/>
        <v>2.2879260000000001</v>
      </c>
    </row>
    <row r="32" spans="1:34">
      <c r="A32" t="s">
        <v>74</v>
      </c>
      <c r="B32" s="75">
        <v>161.16</v>
      </c>
      <c r="C32" s="75">
        <v>46.6</v>
      </c>
      <c r="D32" s="135">
        <f t="shared" si="0"/>
        <v>79.45</v>
      </c>
      <c r="E32" s="75"/>
      <c r="F32" s="78">
        <v>2.52</v>
      </c>
      <c r="G32" s="78">
        <v>2.52</v>
      </c>
      <c r="H32" s="78">
        <v>2.59</v>
      </c>
      <c r="I32">
        <v>107.93</v>
      </c>
      <c r="J32">
        <v>271.91000000000003</v>
      </c>
      <c r="K32">
        <v>44.87</v>
      </c>
      <c r="L32">
        <v>8.17</v>
      </c>
      <c r="M32">
        <v>7.38</v>
      </c>
      <c r="N32" s="135">
        <v>26.49</v>
      </c>
      <c r="O32" s="135">
        <v>26.48</v>
      </c>
      <c r="P32" s="135">
        <v>26.48</v>
      </c>
      <c r="Q32">
        <v>9.08</v>
      </c>
      <c r="R32">
        <v>44.39</v>
      </c>
      <c r="S32">
        <v>7.63</v>
      </c>
      <c r="T32">
        <v>120.5</v>
      </c>
      <c r="U32">
        <v>40.17</v>
      </c>
      <c r="V32">
        <v>40.15</v>
      </c>
      <c r="W32">
        <v>44.51</v>
      </c>
      <c r="X32">
        <v>8.9</v>
      </c>
      <c r="Y32">
        <v>11.93</v>
      </c>
      <c r="Z32">
        <v>10.18</v>
      </c>
      <c r="AA32">
        <v>21.85</v>
      </c>
      <c r="AB32">
        <v>10.92</v>
      </c>
      <c r="AC32">
        <v>19.16</v>
      </c>
      <c r="AD32">
        <v>71.73</v>
      </c>
      <c r="AE32">
        <v>71.73</v>
      </c>
      <c r="AF32">
        <v>5.22</v>
      </c>
      <c r="AG32">
        <f t="shared" si="1"/>
        <v>2.9320739999999996</v>
      </c>
      <c r="AH32">
        <f t="shared" si="2"/>
        <v>2.2879260000000001</v>
      </c>
    </row>
    <row r="33" spans="1:34">
      <c r="A33" t="s">
        <v>75</v>
      </c>
      <c r="B33" s="75">
        <v>161.16</v>
      </c>
      <c r="C33" s="75">
        <v>46.6</v>
      </c>
      <c r="D33" s="135">
        <f t="shared" si="0"/>
        <v>79.45</v>
      </c>
      <c r="E33" s="75"/>
      <c r="F33" s="78">
        <v>3.67</v>
      </c>
      <c r="G33" s="78">
        <v>3.67</v>
      </c>
      <c r="H33" s="78">
        <v>3.76</v>
      </c>
      <c r="I33">
        <v>107.93</v>
      </c>
      <c r="J33">
        <v>271.91000000000003</v>
      </c>
      <c r="K33">
        <v>44.87</v>
      </c>
      <c r="L33">
        <v>8.17</v>
      </c>
      <c r="M33">
        <v>7.38</v>
      </c>
      <c r="N33" s="135">
        <v>26.49</v>
      </c>
      <c r="O33" s="135">
        <v>26.48</v>
      </c>
      <c r="P33" s="135">
        <v>26.48</v>
      </c>
      <c r="Q33">
        <v>9.08</v>
      </c>
      <c r="R33">
        <v>53.57</v>
      </c>
      <c r="S33">
        <v>7.63</v>
      </c>
      <c r="T33">
        <v>120.57</v>
      </c>
      <c r="U33">
        <v>40.19</v>
      </c>
      <c r="V33">
        <v>40.18</v>
      </c>
      <c r="W33">
        <v>60.2</v>
      </c>
      <c r="X33">
        <v>12.04</v>
      </c>
      <c r="Y33">
        <v>17.829999999999998</v>
      </c>
      <c r="Z33">
        <v>13.13</v>
      </c>
      <c r="AA33">
        <v>28.09</v>
      </c>
      <c r="AB33">
        <v>14.04</v>
      </c>
      <c r="AC33">
        <v>20.21</v>
      </c>
      <c r="AD33">
        <v>71.75</v>
      </c>
      <c r="AE33">
        <v>71.75</v>
      </c>
      <c r="AF33">
        <v>5.22</v>
      </c>
      <c r="AG33">
        <f t="shared" si="1"/>
        <v>2.9320739999999996</v>
      </c>
      <c r="AH33">
        <f t="shared" si="2"/>
        <v>2.2879260000000001</v>
      </c>
    </row>
    <row r="34" spans="1:34">
      <c r="A34" t="s">
        <v>76</v>
      </c>
      <c r="B34" s="75">
        <v>161.16</v>
      </c>
      <c r="C34" s="75">
        <v>46.6</v>
      </c>
      <c r="D34" s="135">
        <f t="shared" si="0"/>
        <v>79.45</v>
      </c>
      <c r="E34" s="75"/>
      <c r="F34" s="78">
        <v>4.8</v>
      </c>
      <c r="G34" s="78">
        <v>4.8</v>
      </c>
      <c r="H34" s="78">
        <v>4.92</v>
      </c>
      <c r="I34">
        <v>107.93</v>
      </c>
      <c r="J34">
        <v>271.91000000000003</v>
      </c>
      <c r="K34">
        <v>44.87</v>
      </c>
      <c r="L34">
        <v>8.17</v>
      </c>
      <c r="M34">
        <v>7.47</v>
      </c>
      <c r="N34" s="135">
        <v>26.49</v>
      </c>
      <c r="O34" s="135">
        <v>26.48</v>
      </c>
      <c r="P34" s="135">
        <v>26.48</v>
      </c>
      <c r="Q34">
        <v>9.08</v>
      </c>
      <c r="R34">
        <v>61.75</v>
      </c>
      <c r="S34">
        <v>7.63</v>
      </c>
      <c r="T34">
        <v>120.68</v>
      </c>
      <c r="U34">
        <v>40.229999999999997</v>
      </c>
      <c r="V34">
        <v>40.229999999999997</v>
      </c>
      <c r="W34">
        <v>77.459999999999994</v>
      </c>
      <c r="X34">
        <v>15.49</v>
      </c>
      <c r="Y34">
        <v>24.55</v>
      </c>
      <c r="Z34">
        <v>16.190000000000001</v>
      </c>
      <c r="AA34">
        <v>34.71</v>
      </c>
      <c r="AB34">
        <v>17.350000000000001</v>
      </c>
      <c r="AC34">
        <v>20.79</v>
      </c>
      <c r="AD34">
        <v>71.95</v>
      </c>
      <c r="AE34">
        <v>71.95</v>
      </c>
      <c r="AF34">
        <v>5.22</v>
      </c>
      <c r="AG34">
        <f t="shared" si="1"/>
        <v>2.9320739999999996</v>
      </c>
      <c r="AH34">
        <f t="shared" si="2"/>
        <v>2.2879260000000001</v>
      </c>
    </row>
    <row r="35" spans="1:34">
      <c r="A35" t="s">
        <v>77</v>
      </c>
      <c r="B35" s="75">
        <v>119.88</v>
      </c>
      <c r="C35" s="75">
        <v>33.82</v>
      </c>
      <c r="D35" s="135">
        <f t="shared" si="0"/>
        <v>97</v>
      </c>
      <c r="E35" s="75"/>
      <c r="F35" s="78">
        <v>5.88</v>
      </c>
      <c r="G35" s="78">
        <v>5.88</v>
      </c>
      <c r="H35" s="78">
        <v>6.02</v>
      </c>
      <c r="I35">
        <v>70.569999999999993</v>
      </c>
      <c r="J35">
        <v>232.03</v>
      </c>
      <c r="K35">
        <v>44.87</v>
      </c>
      <c r="L35">
        <v>8.01</v>
      </c>
      <c r="M35">
        <v>7.48</v>
      </c>
      <c r="N35" s="135">
        <v>32.340000000000003</v>
      </c>
      <c r="O35" s="135">
        <v>32.33</v>
      </c>
      <c r="P35" s="135">
        <v>32.33</v>
      </c>
      <c r="Q35">
        <v>9.08</v>
      </c>
      <c r="R35">
        <v>69.17</v>
      </c>
      <c r="S35">
        <v>7.43</v>
      </c>
      <c r="T35">
        <v>120.36</v>
      </c>
      <c r="U35">
        <v>40.119999999999997</v>
      </c>
      <c r="V35">
        <v>40.11</v>
      </c>
      <c r="W35">
        <v>95.33</v>
      </c>
      <c r="X35">
        <v>19.059999999999999</v>
      </c>
      <c r="Y35">
        <v>29.66</v>
      </c>
      <c r="Z35">
        <v>21.59</v>
      </c>
      <c r="AA35">
        <v>40.700000000000003</v>
      </c>
      <c r="AB35">
        <v>20.350000000000001</v>
      </c>
      <c r="AC35">
        <v>21.34</v>
      </c>
      <c r="AD35">
        <v>71.97</v>
      </c>
      <c r="AE35">
        <v>71.97</v>
      </c>
      <c r="AF35">
        <v>5.22</v>
      </c>
      <c r="AG35">
        <f t="shared" si="1"/>
        <v>2.9320739999999996</v>
      </c>
      <c r="AH35">
        <f t="shared" si="2"/>
        <v>2.2879260000000001</v>
      </c>
    </row>
    <row r="36" spans="1:34">
      <c r="A36" t="s">
        <v>78</v>
      </c>
      <c r="B36" s="75">
        <v>119.88</v>
      </c>
      <c r="C36" s="75">
        <v>33.82</v>
      </c>
      <c r="D36" s="135">
        <f t="shared" si="0"/>
        <v>97</v>
      </c>
      <c r="E36" s="75"/>
      <c r="F36" s="78">
        <v>6.96</v>
      </c>
      <c r="G36" s="78">
        <v>6.96</v>
      </c>
      <c r="H36" s="78">
        <v>7.14</v>
      </c>
      <c r="I36">
        <v>70.569999999999993</v>
      </c>
      <c r="J36">
        <v>193.36</v>
      </c>
      <c r="K36">
        <v>44.87</v>
      </c>
      <c r="L36">
        <v>8.01</v>
      </c>
      <c r="M36">
        <v>7.36</v>
      </c>
      <c r="N36" s="135">
        <v>32.340000000000003</v>
      </c>
      <c r="O36" s="135">
        <v>32.33</v>
      </c>
      <c r="P36" s="135">
        <v>32.33</v>
      </c>
      <c r="Q36">
        <v>9.08</v>
      </c>
      <c r="R36">
        <v>77.2</v>
      </c>
      <c r="S36">
        <v>7.43</v>
      </c>
      <c r="T36">
        <v>120.69</v>
      </c>
      <c r="U36">
        <v>40.229999999999997</v>
      </c>
      <c r="V36">
        <v>40.229999999999997</v>
      </c>
      <c r="W36">
        <v>113.41</v>
      </c>
      <c r="X36">
        <v>22.68</v>
      </c>
      <c r="Y36">
        <v>37.18</v>
      </c>
      <c r="Z36">
        <v>25.13</v>
      </c>
      <c r="AA36">
        <v>45.8</v>
      </c>
      <c r="AB36">
        <v>22.9</v>
      </c>
      <c r="AC36">
        <v>23.22</v>
      </c>
      <c r="AD36">
        <v>71.86</v>
      </c>
      <c r="AE36">
        <v>71.86</v>
      </c>
      <c r="AF36">
        <v>5.22</v>
      </c>
      <c r="AG36">
        <f t="shared" si="1"/>
        <v>2.9320739999999996</v>
      </c>
      <c r="AH36">
        <f t="shared" si="2"/>
        <v>2.2879260000000001</v>
      </c>
    </row>
    <row r="37" spans="1:34">
      <c r="A37" t="s">
        <v>79</v>
      </c>
      <c r="B37" s="75">
        <v>119.88</v>
      </c>
      <c r="C37" s="75">
        <v>33.82</v>
      </c>
      <c r="D37" s="135">
        <f t="shared" si="0"/>
        <v>97</v>
      </c>
      <c r="E37" s="75"/>
      <c r="F37" s="78">
        <v>7.91</v>
      </c>
      <c r="G37" s="78">
        <v>7.91</v>
      </c>
      <c r="H37" s="78">
        <v>8.1</v>
      </c>
      <c r="I37">
        <v>70.569999999999993</v>
      </c>
      <c r="J37">
        <v>193.36</v>
      </c>
      <c r="K37">
        <v>44.87</v>
      </c>
      <c r="L37">
        <v>8.01</v>
      </c>
      <c r="M37">
        <v>7.49</v>
      </c>
      <c r="N37" s="135">
        <v>32.340000000000003</v>
      </c>
      <c r="O37" s="135">
        <v>32.33</v>
      </c>
      <c r="P37" s="135">
        <v>32.33</v>
      </c>
      <c r="Q37">
        <v>8.77</v>
      </c>
      <c r="R37">
        <v>85.67</v>
      </c>
      <c r="S37">
        <v>8.36</v>
      </c>
      <c r="T37">
        <v>120.52</v>
      </c>
      <c r="U37">
        <v>40.17</v>
      </c>
      <c r="V37">
        <v>40.18</v>
      </c>
      <c r="W37">
        <v>131.24</v>
      </c>
      <c r="X37">
        <v>26.25</v>
      </c>
      <c r="Y37">
        <v>44.12</v>
      </c>
      <c r="Z37">
        <v>28.43</v>
      </c>
      <c r="AA37">
        <v>50.93</v>
      </c>
      <c r="AB37">
        <v>25.46</v>
      </c>
      <c r="AC37">
        <v>23.56</v>
      </c>
      <c r="AD37">
        <v>71.97</v>
      </c>
      <c r="AE37">
        <v>71.97</v>
      </c>
      <c r="AF37">
        <v>5.22</v>
      </c>
      <c r="AG37">
        <f t="shared" si="1"/>
        <v>2.9320739999999996</v>
      </c>
      <c r="AH37">
        <f t="shared" si="2"/>
        <v>2.2879260000000001</v>
      </c>
    </row>
    <row r="38" spans="1:34">
      <c r="A38" t="s">
        <v>80</v>
      </c>
      <c r="B38" s="75">
        <v>119.88</v>
      </c>
      <c r="C38" s="75">
        <v>33.82</v>
      </c>
      <c r="D38" s="135">
        <f t="shared" si="0"/>
        <v>97</v>
      </c>
      <c r="E38" s="75"/>
      <c r="F38" s="78">
        <v>9.0399999999999991</v>
      </c>
      <c r="G38" s="78">
        <v>9.0399999999999991</v>
      </c>
      <c r="H38" s="78">
        <v>9.26</v>
      </c>
      <c r="I38">
        <v>70.569999999999993</v>
      </c>
      <c r="J38">
        <v>193.36</v>
      </c>
      <c r="K38">
        <v>44.87</v>
      </c>
      <c r="L38">
        <v>8.01</v>
      </c>
      <c r="M38">
        <v>7.43</v>
      </c>
      <c r="N38" s="135">
        <v>32.340000000000003</v>
      </c>
      <c r="O38" s="135">
        <v>32.33</v>
      </c>
      <c r="P38" s="135">
        <v>32.33</v>
      </c>
      <c r="Q38">
        <v>8.77</v>
      </c>
      <c r="R38">
        <v>93.96</v>
      </c>
      <c r="S38">
        <v>8.36</v>
      </c>
      <c r="T38">
        <v>120.58</v>
      </c>
      <c r="U38">
        <v>40.19</v>
      </c>
      <c r="V38">
        <v>40.21</v>
      </c>
      <c r="W38">
        <v>148.47999999999999</v>
      </c>
      <c r="X38">
        <v>29.69</v>
      </c>
      <c r="Y38">
        <v>50.92</v>
      </c>
      <c r="Z38">
        <v>31.45</v>
      </c>
      <c r="AA38">
        <v>62.67</v>
      </c>
      <c r="AB38">
        <v>31.33</v>
      </c>
      <c r="AC38">
        <v>23.36</v>
      </c>
      <c r="AD38">
        <v>71.89</v>
      </c>
      <c r="AE38">
        <v>71.89</v>
      </c>
      <c r="AF38">
        <v>5.22</v>
      </c>
      <c r="AG38">
        <f t="shared" si="1"/>
        <v>2.9320739999999996</v>
      </c>
      <c r="AH38">
        <f t="shared" si="2"/>
        <v>2.2879260000000001</v>
      </c>
    </row>
    <row r="39" spans="1:34">
      <c r="A39" t="s">
        <v>81</v>
      </c>
      <c r="B39" s="75">
        <v>119.88</v>
      </c>
      <c r="C39" s="75">
        <v>33.82</v>
      </c>
      <c r="D39" s="135">
        <f t="shared" si="0"/>
        <v>97</v>
      </c>
      <c r="E39" s="75"/>
      <c r="F39" s="78">
        <v>10</v>
      </c>
      <c r="G39" s="78">
        <v>10</v>
      </c>
      <c r="H39" s="78">
        <v>10.25</v>
      </c>
      <c r="I39">
        <v>70.569999999999993</v>
      </c>
      <c r="J39">
        <v>193.36</v>
      </c>
      <c r="K39">
        <v>44.87</v>
      </c>
      <c r="L39">
        <v>8.01</v>
      </c>
      <c r="M39">
        <v>7.13</v>
      </c>
      <c r="N39" s="135">
        <v>32.340000000000003</v>
      </c>
      <c r="O39" s="135">
        <v>32.33</v>
      </c>
      <c r="P39" s="135">
        <v>32.33</v>
      </c>
      <c r="Q39">
        <v>8.77</v>
      </c>
      <c r="R39">
        <v>101.92</v>
      </c>
      <c r="S39">
        <v>8.09</v>
      </c>
      <c r="T39">
        <v>120.68</v>
      </c>
      <c r="U39">
        <v>40.229999999999997</v>
      </c>
      <c r="V39">
        <v>40.229999999999997</v>
      </c>
      <c r="W39">
        <v>164.75</v>
      </c>
      <c r="X39">
        <v>32.950000000000003</v>
      </c>
      <c r="Y39">
        <v>56.44</v>
      </c>
      <c r="Z39">
        <v>33.97</v>
      </c>
      <c r="AA39">
        <v>67.34</v>
      </c>
      <c r="AB39">
        <v>33.659999999999997</v>
      </c>
      <c r="AC39">
        <v>23.65</v>
      </c>
      <c r="AD39">
        <v>71.56</v>
      </c>
      <c r="AE39">
        <v>71.56</v>
      </c>
      <c r="AF39">
        <v>5.22</v>
      </c>
      <c r="AG39">
        <f t="shared" si="1"/>
        <v>2.9320739999999996</v>
      </c>
      <c r="AH39">
        <f t="shared" si="2"/>
        <v>2.2879260000000001</v>
      </c>
    </row>
    <row r="40" spans="1:34">
      <c r="A40" t="s">
        <v>82</v>
      </c>
      <c r="B40" s="75">
        <v>119.88</v>
      </c>
      <c r="C40" s="75">
        <v>33.82</v>
      </c>
      <c r="D40" s="135">
        <f t="shared" si="0"/>
        <v>97</v>
      </c>
      <c r="E40" s="75"/>
      <c r="F40" s="78">
        <v>10.69</v>
      </c>
      <c r="G40" s="78">
        <v>10.69</v>
      </c>
      <c r="H40" s="78">
        <v>10.95</v>
      </c>
      <c r="I40">
        <v>70.569999999999993</v>
      </c>
      <c r="J40">
        <v>232.03</v>
      </c>
      <c r="K40">
        <v>44.87</v>
      </c>
      <c r="L40">
        <v>8.01</v>
      </c>
      <c r="M40">
        <v>7.36</v>
      </c>
      <c r="N40" s="135">
        <v>32.340000000000003</v>
      </c>
      <c r="O40" s="135">
        <v>32.33</v>
      </c>
      <c r="P40" s="135">
        <v>32.33</v>
      </c>
      <c r="Q40">
        <v>8.77</v>
      </c>
      <c r="R40">
        <v>108.72</v>
      </c>
      <c r="S40">
        <v>8.09</v>
      </c>
      <c r="T40">
        <v>117.76</v>
      </c>
      <c r="U40">
        <v>39.25</v>
      </c>
      <c r="V40">
        <v>39.270000000000003</v>
      </c>
      <c r="W40">
        <v>179.98</v>
      </c>
      <c r="X40">
        <v>35.99</v>
      </c>
      <c r="Y40">
        <v>62.28</v>
      </c>
      <c r="Z40">
        <v>36.08</v>
      </c>
      <c r="AA40">
        <v>72</v>
      </c>
      <c r="AB40">
        <v>36</v>
      </c>
      <c r="AC40">
        <v>23.88</v>
      </c>
      <c r="AD40">
        <v>71.39</v>
      </c>
      <c r="AE40">
        <v>71.39</v>
      </c>
      <c r="AF40">
        <v>5.22</v>
      </c>
      <c r="AG40">
        <f t="shared" si="1"/>
        <v>2.9320739999999996</v>
      </c>
      <c r="AH40">
        <f t="shared" si="2"/>
        <v>2.2879260000000001</v>
      </c>
    </row>
    <row r="41" spans="1:34">
      <c r="A41" t="s">
        <v>83</v>
      </c>
      <c r="B41" s="75">
        <v>168.22</v>
      </c>
      <c r="C41" s="75">
        <v>46.6</v>
      </c>
      <c r="D41" s="135">
        <f t="shared" si="0"/>
        <v>97</v>
      </c>
      <c r="E41" s="75"/>
      <c r="F41" s="78">
        <v>11.45</v>
      </c>
      <c r="G41" s="78">
        <v>11.45</v>
      </c>
      <c r="H41" s="78">
        <v>11.74</v>
      </c>
      <c r="I41">
        <v>107.93</v>
      </c>
      <c r="J41">
        <v>271.91000000000003</v>
      </c>
      <c r="K41">
        <v>44.87</v>
      </c>
      <c r="L41">
        <v>8.01</v>
      </c>
      <c r="M41">
        <v>7.12</v>
      </c>
      <c r="N41" s="135">
        <v>32.340000000000003</v>
      </c>
      <c r="O41" s="135">
        <v>32.33</v>
      </c>
      <c r="P41" s="135">
        <v>32.33</v>
      </c>
      <c r="Q41">
        <v>8.77</v>
      </c>
      <c r="R41">
        <v>114.57</v>
      </c>
      <c r="S41">
        <v>8.09</v>
      </c>
      <c r="T41">
        <v>118.19</v>
      </c>
      <c r="U41">
        <v>39.4</v>
      </c>
      <c r="V41">
        <v>39.39</v>
      </c>
      <c r="W41">
        <v>194.48</v>
      </c>
      <c r="X41">
        <v>38.9</v>
      </c>
      <c r="Y41">
        <v>70.44</v>
      </c>
      <c r="Z41">
        <v>39.85</v>
      </c>
      <c r="AA41">
        <v>76.67</v>
      </c>
      <c r="AB41">
        <v>38.33</v>
      </c>
      <c r="AC41">
        <v>24.21</v>
      </c>
      <c r="AD41">
        <v>71.45</v>
      </c>
      <c r="AE41">
        <v>71.45</v>
      </c>
      <c r="AF41">
        <v>5.22</v>
      </c>
      <c r="AG41">
        <f t="shared" si="1"/>
        <v>2.9320739999999996</v>
      </c>
      <c r="AH41">
        <f t="shared" si="2"/>
        <v>2.2879260000000001</v>
      </c>
    </row>
    <row r="42" spans="1:34">
      <c r="A42" t="s">
        <v>84</v>
      </c>
      <c r="B42" s="75">
        <v>196.62</v>
      </c>
      <c r="C42" s="75">
        <v>46.6</v>
      </c>
      <c r="D42" s="135">
        <f t="shared" si="0"/>
        <v>97</v>
      </c>
      <c r="E42" s="75"/>
      <c r="F42" s="78">
        <v>12.22</v>
      </c>
      <c r="G42" s="78">
        <v>12.22</v>
      </c>
      <c r="H42" s="78">
        <v>12.53</v>
      </c>
      <c r="I42">
        <v>107.93</v>
      </c>
      <c r="J42">
        <v>271.91000000000003</v>
      </c>
      <c r="K42">
        <v>44.87</v>
      </c>
      <c r="L42">
        <v>8.01</v>
      </c>
      <c r="M42">
        <v>7.12</v>
      </c>
      <c r="N42" s="135">
        <v>32.340000000000003</v>
      </c>
      <c r="O42" s="135">
        <v>32.33</v>
      </c>
      <c r="P42" s="135">
        <v>32.33</v>
      </c>
      <c r="Q42">
        <v>8.77</v>
      </c>
      <c r="R42">
        <v>120.1</v>
      </c>
      <c r="S42">
        <v>8.09</v>
      </c>
      <c r="T42">
        <v>117.86</v>
      </c>
      <c r="U42">
        <v>39.29</v>
      </c>
      <c r="V42">
        <v>39.28</v>
      </c>
      <c r="W42">
        <v>207.59</v>
      </c>
      <c r="X42">
        <v>41.52</v>
      </c>
      <c r="Y42">
        <v>75.16</v>
      </c>
      <c r="Z42">
        <v>42.13</v>
      </c>
      <c r="AA42">
        <v>82</v>
      </c>
      <c r="AB42">
        <v>41</v>
      </c>
      <c r="AC42">
        <v>24.84</v>
      </c>
      <c r="AD42">
        <v>71.64</v>
      </c>
      <c r="AE42">
        <v>71.64</v>
      </c>
      <c r="AF42">
        <v>5.22</v>
      </c>
      <c r="AG42">
        <f t="shared" si="1"/>
        <v>2.9320739999999996</v>
      </c>
      <c r="AH42">
        <f t="shared" si="2"/>
        <v>2.2879260000000001</v>
      </c>
    </row>
    <row r="43" spans="1:34">
      <c r="A43" t="s">
        <v>85</v>
      </c>
      <c r="B43" s="75">
        <v>196.62</v>
      </c>
      <c r="C43" s="75">
        <v>33.82</v>
      </c>
      <c r="D43" s="135">
        <f t="shared" si="0"/>
        <v>97</v>
      </c>
      <c r="E43" s="75"/>
      <c r="F43" s="78">
        <v>12.91</v>
      </c>
      <c r="G43" s="78">
        <v>12.91</v>
      </c>
      <c r="H43" s="78">
        <v>13.23</v>
      </c>
      <c r="I43">
        <v>70.569999999999993</v>
      </c>
      <c r="J43">
        <v>271.91000000000003</v>
      </c>
      <c r="K43">
        <v>44.87</v>
      </c>
      <c r="L43">
        <v>7</v>
      </c>
      <c r="M43">
        <v>7.03</v>
      </c>
      <c r="N43" s="135">
        <v>32.340000000000003</v>
      </c>
      <c r="O43" s="135">
        <v>32.33</v>
      </c>
      <c r="P43" s="135">
        <v>32.33</v>
      </c>
      <c r="Q43">
        <v>8.61</v>
      </c>
      <c r="R43">
        <v>124.65</v>
      </c>
      <c r="S43">
        <v>7.81</v>
      </c>
      <c r="T43">
        <v>117.91</v>
      </c>
      <c r="U43">
        <v>39.299999999999997</v>
      </c>
      <c r="V43">
        <v>39.31</v>
      </c>
      <c r="W43">
        <v>219.46</v>
      </c>
      <c r="X43">
        <v>43.89</v>
      </c>
      <c r="Y43">
        <v>79.709999999999994</v>
      </c>
      <c r="Z43">
        <v>43.73</v>
      </c>
      <c r="AA43">
        <v>88.67</v>
      </c>
      <c r="AB43">
        <v>44.33</v>
      </c>
      <c r="AC43">
        <v>25.06</v>
      </c>
      <c r="AD43">
        <v>71.599999999999994</v>
      </c>
      <c r="AE43">
        <v>71.599999999999994</v>
      </c>
      <c r="AF43">
        <v>5.22</v>
      </c>
      <c r="AG43">
        <f t="shared" si="1"/>
        <v>2.9320739999999996</v>
      </c>
      <c r="AH43">
        <f t="shared" si="2"/>
        <v>2.2879260000000001</v>
      </c>
    </row>
    <row r="44" spans="1:34">
      <c r="A44" t="s">
        <v>86</v>
      </c>
      <c r="B44" s="75">
        <v>196.62</v>
      </c>
      <c r="C44" s="75">
        <v>33.82</v>
      </c>
      <c r="D44" s="135">
        <f t="shared" si="0"/>
        <v>97</v>
      </c>
      <c r="E44" s="75"/>
      <c r="F44" s="78">
        <v>13.5</v>
      </c>
      <c r="G44" s="78">
        <v>13.5</v>
      </c>
      <c r="H44" s="78">
        <v>13.83</v>
      </c>
      <c r="I44">
        <v>70.569999999999993</v>
      </c>
      <c r="J44">
        <v>271.91000000000003</v>
      </c>
      <c r="K44">
        <v>44.87</v>
      </c>
      <c r="L44">
        <v>7.77</v>
      </c>
      <c r="M44">
        <v>7.15</v>
      </c>
      <c r="N44" s="135">
        <v>32.340000000000003</v>
      </c>
      <c r="O44" s="135">
        <v>32.33</v>
      </c>
      <c r="P44" s="135">
        <v>32.33</v>
      </c>
      <c r="Q44">
        <v>8.61</v>
      </c>
      <c r="R44">
        <v>127.57</v>
      </c>
      <c r="S44">
        <v>7.81</v>
      </c>
      <c r="T44">
        <v>118.21</v>
      </c>
      <c r="U44">
        <v>39.4</v>
      </c>
      <c r="V44">
        <v>39.4</v>
      </c>
      <c r="W44">
        <v>229.92</v>
      </c>
      <c r="X44">
        <v>45.98</v>
      </c>
      <c r="Y44">
        <v>83.98</v>
      </c>
      <c r="Z44">
        <v>44.62</v>
      </c>
      <c r="AA44">
        <v>91.34</v>
      </c>
      <c r="AB44">
        <v>45.66</v>
      </c>
      <c r="AC44">
        <v>25.61</v>
      </c>
      <c r="AD44">
        <v>71.5</v>
      </c>
      <c r="AE44">
        <v>71.5</v>
      </c>
      <c r="AF44">
        <v>5.22</v>
      </c>
      <c r="AG44">
        <f t="shared" si="1"/>
        <v>2.9320739999999996</v>
      </c>
      <c r="AH44">
        <f t="shared" si="2"/>
        <v>2.2879260000000001</v>
      </c>
    </row>
    <row r="45" spans="1:34">
      <c r="A45" t="s">
        <v>87</v>
      </c>
      <c r="B45" s="75">
        <v>196.62</v>
      </c>
      <c r="C45" s="75">
        <v>33.82</v>
      </c>
      <c r="D45" s="135">
        <f t="shared" si="0"/>
        <v>97</v>
      </c>
      <c r="E45" s="75"/>
      <c r="F45" s="78">
        <v>14</v>
      </c>
      <c r="G45" s="78">
        <v>14</v>
      </c>
      <c r="H45" s="78">
        <v>14.34</v>
      </c>
      <c r="I45">
        <v>70.569999999999993</v>
      </c>
      <c r="J45">
        <v>271.91000000000003</v>
      </c>
      <c r="K45">
        <v>44.87</v>
      </c>
      <c r="L45">
        <v>7.77</v>
      </c>
      <c r="M45">
        <v>7.13</v>
      </c>
      <c r="N45" s="135">
        <v>32.340000000000003</v>
      </c>
      <c r="O45" s="135">
        <v>32.33</v>
      </c>
      <c r="P45" s="135">
        <v>32.33</v>
      </c>
      <c r="Q45">
        <v>8.15</v>
      </c>
      <c r="R45">
        <v>130.32</v>
      </c>
      <c r="S45">
        <v>7.81</v>
      </c>
      <c r="T45">
        <v>118.07</v>
      </c>
      <c r="U45">
        <v>39.35</v>
      </c>
      <c r="V45">
        <v>39.36</v>
      </c>
      <c r="W45">
        <v>239.62</v>
      </c>
      <c r="X45">
        <v>47.92</v>
      </c>
      <c r="Y45">
        <v>86.89</v>
      </c>
      <c r="Z45">
        <v>45.25</v>
      </c>
      <c r="AA45">
        <v>90.67</v>
      </c>
      <c r="AB45">
        <v>45.33</v>
      </c>
      <c r="AC45">
        <v>25.38</v>
      </c>
      <c r="AD45">
        <v>71.53</v>
      </c>
      <c r="AE45">
        <v>71.53</v>
      </c>
      <c r="AF45">
        <v>5.22</v>
      </c>
      <c r="AG45">
        <f t="shared" si="1"/>
        <v>2.9320739999999996</v>
      </c>
      <c r="AH45">
        <f t="shared" si="2"/>
        <v>2.2879260000000001</v>
      </c>
    </row>
    <row r="46" spans="1:34">
      <c r="A46" t="s">
        <v>88</v>
      </c>
      <c r="B46" s="75">
        <v>196.62</v>
      </c>
      <c r="C46" s="75">
        <v>33.82</v>
      </c>
      <c r="D46" s="135">
        <f t="shared" si="0"/>
        <v>97</v>
      </c>
      <c r="E46" s="75"/>
      <c r="F46" s="78">
        <v>14.43</v>
      </c>
      <c r="G46" s="78">
        <v>14.43</v>
      </c>
      <c r="H46" s="78">
        <v>14.8</v>
      </c>
      <c r="I46">
        <v>70.569999999999993</v>
      </c>
      <c r="J46">
        <v>271.91000000000003</v>
      </c>
      <c r="K46">
        <v>44.87</v>
      </c>
      <c r="L46">
        <v>7.77</v>
      </c>
      <c r="M46">
        <v>7.03</v>
      </c>
      <c r="N46" s="135">
        <v>32.340000000000003</v>
      </c>
      <c r="O46" s="135">
        <v>32.33</v>
      </c>
      <c r="P46" s="135">
        <v>32.33</v>
      </c>
      <c r="Q46">
        <v>8.15</v>
      </c>
      <c r="R46">
        <v>133.32</v>
      </c>
      <c r="S46">
        <v>7.81</v>
      </c>
      <c r="T46">
        <v>118.15</v>
      </c>
      <c r="U46">
        <v>39.380000000000003</v>
      </c>
      <c r="V46">
        <v>39.4</v>
      </c>
      <c r="W46">
        <v>240</v>
      </c>
      <c r="X46">
        <v>48</v>
      </c>
      <c r="Y46">
        <v>88.31</v>
      </c>
      <c r="Z46">
        <v>45.7</v>
      </c>
      <c r="AA46">
        <v>90.67</v>
      </c>
      <c r="AB46">
        <v>45.33</v>
      </c>
      <c r="AC46">
        <v>25.6</v>
      </c>
      <c r="AD46">
        <v>71.459999999999994</v>
      </c>
      <c r="AE46">
        <v>71.459999999999994</v>
      </c>
      <c r="AF46">
        <v>5.22</v>
      </c>
      <c r="AG46">
        <f t="shared" si="1"/>
        <v>2.9320739999999996</v>
      </c>
      <c r="AH46">
        <f t="shared" si="2"/>
        <v>2.2879260000000001</v>
      </c>
    </row>
    <row r="47" spans="1:34">
      <c r="A47" t="s">
        <v>89</v>
      </c>
      <c r="B47" s="75">
        <v>155.35</v>
      </c>
      <c r="C47" s="75">
        <v>33.82</v>
      </c>
      <c r="D47" s="135">
        <f t="shared" si="0"/>
        <v>97</v>
      </c>
      <c r="E47" s="75"/>
      <c r="F47" s="78">
        <v>14.81</v>
      </c>
      <c r="G47" s="78">
        <v>14.81</v>
      </c>
      <c r="H47" s="78">
        <v>15.18</v>
      </c>
      <c r="I47">
        <v>70.569999999999993</v>
      </c>
      <c r="J47">
        <v>271.91000000000003</v>
      </c>
      <c r="K47">
        <v>44.87</v>
      </c>
      <c r="L47">
        <v>7.62</v>
      </c>
      <c r="M47">
        <v>7.02</v>
      </c>
      <c r="N47" s="135">
        <v>32.340000000000003</v>
      </c>
      <c r="O47" s="135">
        <v>32.33</v>
      </c>
      <c r="P47" s="135">
        <v>32.33</v>
      </c>
      <c r="Q47">
        <v>8.15</v>
      </c>
      <c r="R47">
        <v>135.55000000000001</v>
      </c>
      <c r="S47">
        <v>7.43</v>
      </c>
      <c r="T47">
        <v>118.07</v>
      </c>
      <c r="U47">
        <v>39.36</v>
      </c>
      <c r="V47">
        <v>39.36</v>
      </c>
      <c r="W47">
        <v>240</v>
      </c>
      <c r="X47">
        <v>48</v>
      </c>
      <c r="Y47">
        <v>89.33</v>
      </c>
      <c r="Z47">
        <v>47.2</v>
      </c>
      <c r="AA47">
        <v>90</v>
      </c>
      <c r="AB47">
        <v>45</v>
      </c>
      <c r="AC47">
        <v>25.58</v>
      </c>
      <c r="AD47">
        <v>71.430000000000007</v>
      </c>
      <c r="AE47">
        <v>71.430000000000007</v>
      </c>
      <c r="AF47">
        <v>5.22</v>
      </c>
      <c r="AG47">
        <f t="shared" si="1"/>
        <v>2.9320739999999996</v>
      </c>
      <c r="AH47">
        <f t="shared" si="2"/>
        <v>2.2879260000000001</v>
      </c>
    </row>
    <row r="48" spans="1:34">
      <c r="A48" t="s">
        <v>90</v>
      </c>
      <c r="B48" s="75">
        <v>155.35</v>
      </c>
      <c r="C48" s="75">
        <v>33.82</v>
      </c>
      <c r="D48" s="135">
        <f t="shared" si="0"/>
        <v>97</v>
      </c>
      <c r="E48" s="75"/>
      <c r="F48" s="78">
        <v>15.11</v>
      </c>
      <c r="G48" s="78">
        <v>15.11</v>
      </c>
      <c r="H48" s="78">
        <v>15.49</v>
      </c>
      <c r="I48">
        <v>70.569999999999993</v>
      </c>
      <c r="J48">
        <v>271.91000000000003</v>
      </c>
      <c r="K48">
        <v>44.87</v>
      </c>
      <c r="L48">
        <v>7.62</v>
      </c>
      <c r="M48">
        <v>7.03</v>
      </c>
      <c r="N48" s="135">
        <v>32.340000000000003</v>
      </c>
      <c r="O48" s="135">
        <v>32.33</v>
      </c>
      <c r="P48" s="135">
        <v>32.33</v>
      </c>
      <c r="Q48">
        <v>8.15</v>
      </c>
      <c r="R48">
        <v>135.82</v>
      </c>
      <c r="S48">
        <v>7.43</v>
      </c>
      <c r="T48">
        <v>118.22</v>
      </c>
      <c r="U48">
        <v>39.409999999999997</v>
      </c>
      <c r="V48">
        <v>39.4</v>
      </c>
      <c r="W48">
        <v>240</v>
      </c>
      <c r="X48">
        <v>48</v>
      </c>
      <c r="Y48">
        <v>90.19</v>
      </c>
      <c r="Z48">
        <v>47.93</v>
      </c>
      <c r="AA48">
        <v>90</v>
      </c>
      <c r="AB48">
        <v>45</v>
      </c>
      <c r="AC48">
        <v>25.57</v>
      </c>
      <c r="AD48">
        <v>71.41</v>
      </c>
      <c r="AE48">
        <v>71.41</v>
      </c>
      <c r="AF48">
        <v>5.22</v>
      </c>
      <c r="AG48">
        <f t="shared" si="1"/>
        <v>2.9320739999999996</v>
      </c>
      <c r="AH48">
        <f t="shared" si="2"/>
        <v>2.2879260000000001</v>
      </c>
    </row>
    <row r="49" spans="1:34">
      <c r="A49" t="s">
        <v>91</v>
      </c>
      <c r="B49" s="75">
        <v>155.35</v>
      </c>
      <c r="C49" s="75">
        <v>33.82</v>
      </c>
      <c r="D49" s="135">
        <f t="shared" si="0"/>
        <v>97</v>
      </c>
      <c r="E49" s="75"/>
      <c r="F49" s="78">
        <v>15.32</v>
      </c>
      <c r="G49" s="78">
        <v>15.32</v>
      </c>
      <c r="H49" s="78">
        <v>15.7</v>
      </c>
      <c r="I49">
        <v>70.569999999999993</v>
      </c>
      <c r="J49">
        <v>271.91000000000003</v>
      </c>
      <c r="K49">
        <v>44.87</v>
      </c>
      <c r="L49">
        <v>7.62</v>
      </c>
      <c r="M49">
        <v>7.19</v>
      </c>
      <c r="N49" s="135">
        <v>32.340000000000003</v>
      </c>
      <c r="O49" s="135">
        <v>32.33</v>
      </c>
      <c r="P49" s="135">
        <v>32.33</v>
      </c>
      <c r="Q49">
        <v>8.15</v>
      </c>
      <c r="R49">
        <v>136.32</v>
      </c>
      <c r="S49">
        <v>7.43</v>
      </c>
      <c r="T49">
        <v>117.97</v>
      </c>
      <c r="U49">
        <v>39.32</v>
      </c>
      <c r="V49">
        <v>39.340000000000003</v>
      </c>
      <c r="W49">
        <v>240</v>
      </c>
      <c r="X49">
        <v>48</v>
      </c>
      <c r="Y49">
        <v>90.26</v>
      </c>
      <c r="Z49">
        <v>48.17</v>
      </c>
      <c r="AA49">
        <v>89.34</v>
      </c>
      <c r="AB49">
        <v>44.66</v>
      </c>
      <c r="AC49">
        <v>25.64</v>
      </c>
      <c r="AD49">
        <v>71.62</v>
      </c>
      <c r="AE49">
        <v>71.62</v>
      </c>
      <c r="AF49">
        <v>5.22</v>
      </c>
      <c r="AG49">
        <f t="shared" si="1"/>
        <v>2.9320739999999996</v>
      </c>
      <c r="AH49">
        <f t="shared" si="2"/>
        <v>2.2879260000000001</v>
      </c>
    </row>
    <row r="50" spans="1:34">
      <c r="A50" t="s">
        <v>92</v>
      </c>
      <c r="B50" s="75">
        <v>155.35</v>
      </c>
      <c r="C50" s="75">
        <v>33.82</v>
      </c>
      <c r="D50" s="135">
        <f t="shared" si="0"/>
        <v>97</v>
      </c>
      <c r="E50" s="75"/>
      <c r="F50" s="78">
        <v>15.64</v>
      </c>
      <c r="G50" s="78">
        <v>15.64</v>
      </c>
      <c r="H50" s="78">
        <v>16.04</v>
      </c>
      <c r="I50">
        <v>70.569999999999993</v>
      </c>
      <c r="J50">
        <v>271.91000000000003</v>
      </c>
      <c r="K50">
        <v>44.87</v>
      </c>
      <c r="L50">
        <v>7.62</v>
      </c>
      <c r="M50">
        <v>7.03</v>
      </c>
      <c r="N50" s="135">
        <v>32.340000000000003</v>
      </c>
      <c r="O50" s="135">
        <v>32.33</v>
      </c>
      <c r="P50" s="135">
        <v>32.33</v>
      </c>
      <c r="Q50">
        <v>8.15</v>
      </c>
      <c r="R50">
        <v>135.07</v>
      </c>
      <c r="S50">
        <v>7.43</v>
      </c>
      <c r="T50">
        <v>118.02</v>
      </c>
      <c r="U50">
        <v>39.340000000000003</v>
      </c>
      <c r="V50">
        <v>39.340000000000003</v>
      </c>
      <c r="W50">
        <v>240</v>
      </c>
      <c r="X50">
        <v>48</v>
      </c>
      <c r="Y50">
        <v>90.24</v>
      </c>
      <c r="Z50">
        <v>48.04</v>
      </c>
      <c r="AA50">
        <v>89.34</v>
      </c>
      <c r="AB50">
        <v>44.66</v>
      </c>
      <c r="AC50">
        <v>25.61</v>
      </c>
      <c r="AD50">
        <v>71.36</v>
      </c>
      <c r="AE50">
        <v>71.36</v>
      </c>
      <c r="AF50">
        <v>5.22</v>
      </c>
      <c r="AG50">
        <f t="shared" si="1"/>
        <v>2.9320739999999996</v>
      </c>
      <c r="AH50">
        <f t="shared" si="2"/>
        <v>2.2879260000000001</v>
      </c>
    </row>
    <row r="51" spans="1:34">
      <c r="A51" t="s">
        <v>93</v>
      </c>
      <c r="B51" s="75">
        <v>196.62</v>
      </c>
      <c r="C51" s="75">
        <v>33.82</v>
      </c>
      <c r="D51" s="135">
        <f t="shared" si="0"/>
        <v>97</v>
      </c>
      <c r="E51" s="75"/>
      <c r="F51" s="78">
        <v>15.67</v>
      </c>
      <c r="G51" s="78">
        <v>15.67</v>
      </c>
      <c r="H51" s="78">
        <v>16.07</v>
      </c>
      <c r="I51">
        <v>70.569999999999993</v>
      </c>
      <c r="J51">
        <v>271.91000000000003</v>
      </c>
      <c r="K51">
        <v>44.87</v>
      </c>
      <c r="L51">
        <v>7.46</v>
      </c>
      <c r="M51">
        <v>7.09</v>
      </c>
      <c r="N51" s="135">
        <v>32.340000000000003</v>
      </c>
      <c r="O51" s="135">
        <v>32.33</v>
      </c>
      <c r="P51" s="135">
        <v>32.33</v>
      </c>
      <c r="Q51">
        <v>8.15</v>
      </c>
      <c r="R51">
        <v>134.49</v>
      </c>
      <c r="S51">
        <v>7.43</v>
      </c>
      <c r="T51">
        <v>118.17</v>
      </c>
      <c r="U51">
        <v>39.39</v>
      </c>
      <c r="V51">
        <v>39.380000000000003</v>
      </c>
      <c r="W51">
        <v>240</v>
      </c>
      <c r="X51">
        <v>48</v>
      </c>
      <c r="Y51">
        <v>90.23</v>
      </c>
      <c r="Z51">
        <v>47.75</v>
      </c>
      <c r="AA51">
        <v>88.67</v>
      </c>
      <c r="AB51">
        <v>44.33</v>
      </c>
      <c r="AC51">
        <v>25.48</v>
      </c>
      <c r="AD51">
        <v>71.47</v>
      </c>
      <c r="AE51">
        <v>71.47</v>
      </c>
      <c r="AF51">
        <v>5.22</v>
      </c>
      <c r="AG51">
        <f t="shared" si="1"/>
        <v>2.9320739999999996</v>
      </c>
      <c r="AH51">
        <f t="shared" si="2"/>
        <v>2.2879260000000001</v>
      </c>
    </row>
    <row r="52" spans="1:34">
      <c r="A52" t="s">
        <v>94</v>
      </c>
      <c r="B52" s="75">
        <v>196.62</v>
      </c>
      <c r="C52" s="75">
        <v>46.6</v>
      </c>
      <c r="D52" s="135">
        <f t="shared" si="0"/>
        <v>97</v>
      </c>
      <c r="E52" s="75"/>
      <c r="F52" s="78">
        <v>15.7</v>
      </c>
      <c r="G52" s="78">
        <v>15.7</v>
      </c>
      <c r="H52" s="78">
        <v>16.09</v>
      </c>
      <c r="I52">
        <v>107.93</v>
      </c>
      <c r="J52">
        <v>271.91000000000003</v>
      </c>
      <c r="K52">
        <v>44.87</v>
      </c>
      <c r="L52">
        <v>7.46</v>
      </c>
      <c r="M52">
        <v>7.01</v>
      </c>
      <c r="N52" s="135">
        <v>32.340000000000003</v>
      </c>
      <c r="O52" s="135">
        <v>32.33</v>
      </c>
      <c r="P52" s="135">
        <v>32.33</v>
      </c>
      <c r="Q52">
        <v>8.15</v>
      </c>
      <c r="R52">
        <v>124.34</v>
      </c>
      <c r="S52">
        <v>7.43</v>
      </c>
      <c r="T52">
        <v>118.14</v>
      </c>
      <c r="U52">
        <v>39.380000000000003</v>
      </c>
      <c r="V52">
        <v>39.380000000000003</v>
      </c>
      <c r="W52">
        <v>240</v>
      </c>
      <c r="X52">
        <v>48</v>
      </c>
      <c r="Y52">
        <v>90.25</v>
      </c>
      <c r="Z52">
        <v>47.31</v>
      </c>
      <c r="AA52">
        <v>88.67</v>
      </c>
      <c r="AB52">
        <v>44.33</v>
      </c>
      <c r="AC52">
        <v>25.66</v>
      </c>
      <c r="AD52">
        <v>71.44</v>
      </c>
      <c r="AE52">
        <v>71.44</v>
      </c>
      <c r="AF52">
        <v>5.22</v>
      </c>
      <c r="AG52">
        <f t="shared" si="1"/>
        <v>2.9320739999999996</v>
      </c>
      <c r="AH52">
        <f t="shared" si="2"/>
        <v>2.2879260000000001</v>
      </c>
    </row>
    <row r="53" spans="1:34">
      <c r="A53" t="s">
        <v>95</v>
      </c>
      <c r="B53" s="75">
        <v>230.46</v>
      </c>
      <c r="C53" s="75">
        <v>56.07</v>
      </c>
      <c r="D53" s="135">
        <f t="shared" si="0"/>
        <v>97</v>
      </c>
      <c r="E53" s="75"/>
      <c r="F53" s="78">
        <v>15.68</v>
      </c>
      <c r="G53" s="78">
        <v>15.68</v>
      </c>
      <c r="H53" s="78">
        <v>16.07</v>
      </c>
      <c r="I53">
        <v>87.25</v>
      </c>
      <c r="J53">
        <v>271.91000000000003</v>
      </c>
      <c r="K53">
        <v>73.87</v>
      </c>
      <c r="L53">
        <v>7.46</v>
      </c>
      <c r="M53">
        <v>7.04</v>
      </c>
      <c r="N53" s="135">
        <v>32.340000000000003</v>
      </c>
      <c r="O53" s="135">
        <v>32.33</v>
      </c>
      <c r="P53" s="135">
        <v>32.33</v>
      </c>
      <c r="Q53">
        <v>8.15</v>
      </c>
      <c r="R53">
        <v>120.95</v>
      </c>
      <c r="S53">
        <v>7.43</v>
      </c>
      <c r="T53">
        <v>118.15</v>
      </c>
      <c r="U53">
        <v>39.380000000000003</v>
      </c>
      <c r="V53">
        <v>39.4</v>
      </c>
      <c r="W53">
        <v>240</v>
      </c>
      <c r="X53">
        <v>48</v>
      </c>
      <c r="Y53">
        <v>91.28</v>
      </c>
      <c r="Z53">
        <v>47.42</v>
      </c>
      <c r="AA53">
        <v>89.34</v>
      </c>
      <c r="AB53">
        <v>44.66</v>
      </c>
      <c r="AC53">
        <v>24.02</v>
      </c>
      <c r="AD53">
        <v>71.489999999999995</v>
      </c>
      <c r="AE53">
        <v>71.489999999999995</v>
      </c>
      <c r="AF53">
        <v>5.22</v>
      </c>
      <c r="AG53">
        <f t="shared" si="1"/>
        <v>2.9320739999999996</v>
      </c>
      <c r="AH53">
        <f t="shared" si="2"/>
        <v>2.2879260000000001</v>
      </c>
    </row>
    <row r="54" spans="1:34">
      <c r="A54" t="s">
        <v>96</v>
      </c>
      <c r="B54" s="75">
        <v>261.62</v>
      </c>
      <c r="C54" s="75">
        <v>56.07</v>
      </c>
      <c r="D54" s="135">
        <f t="shared" si="0"/>
        <v>97</v>
      </c>
      <c r="E54" s="75"/>
      <c r="F54" s="78">
        <v>15.73</v>
      </c>
      <c r="G54" s="78">
        <v>15.73</v>
      </c>
      <c r="H54" s="78">
        <v>16.11</v>
      </c>
      <c r="I54">
        <v>70.569999999999993</v>
      </c>
      <c r="J54">
        <v>271.91000000000003</v>
      </c>
      <c r="K54">
        <v>101.27</v>
      </c>
      <c r="L54">
        <v>7.46</v>
      </c>
      <c r="M54">
        <v>7.02</v>
      </c>
      <c r="N54" s="135">
        <v>32.340000000000003</v>
      </c>
      <c r="O54" s="135">
        <v>32.33</v>
      </c>
      <c r="P54" s="135">
        <v>32.33</v>
      </c>
      <c r="Q54">
        <v>8.15</v>
      </c>
      <c r="R54">
        <v>118.57</v>
      </c>
      <c r="S54">
        <v>7.43</v>
      </c>
      <c r="T54">
        <v>118.22</v>
      </c>
      <c r="U54">
        <v>39.409999999999997</v>
      </c>
      <c r="V54">
        <v>39.4</v>
      </c>
      <c r="W54">
        <v>240</v>
      </c>
      <c r="X54">
        <v>48</v>
      </c>
      <c r="Y54">
        <v>91.28</v>
      </c>
      <c r="Z54">
        <v>47.3</v>
      </c>
      <c r="AA54">
        <v>90</v>
      </c>
      <c r="AB54">
        <v>45</v>
      </c>
      <c r="AC54">
        <v>24.03</v>
      </c>
      <c r="AD54">
        <v>71.66</v>
      </c>
      <c r="AE54">
        <v>71.66</v>
      </c>
      <c r="AF54">
        <v>5.22</v>
      </c>
      <c r="AG54">
        <f t="shared" si="1"/>
        <v>2.9320739999999996</v>
      </c>
      <c r="AH54">
        <f t="shared" si="2"/>
        <v>2.2879260000000001</v>
      </c>
    </row>
    <row r="55" spans="1:34">
      <c r="A55" t="s">
        <v>97</v>
      </c>
      <c r="B55" s="75">
        <v>261.62</v>
      </c>
      <c r="C55" s="75">
        <v>56.07</v>
      </c>
      <c r="D55" s="135">
        <f t="shared" si="0"/>
        <v>97</v>
      </c>
      <c r="E55" s="75"/>
      <c r="F55" s="78">
        <v>15.65</v>
      </c>
      <c r="G55" s="78">
        <v>15.65</v>
      </c>
      <c r="H55" s="78">
        <v>16.05</v>
      </c>
      <c r="I55">
        <v>70.569999999999993</v>
      </c>
      <c r="J55">
        <v>271.91000000000003</v>
      </c>
      <c r="K55">
        <v>72.27</v>
      </c>
      <c r="L55">
        <v>7.46</v>
      </c>
      <c r="M55">
        <v>7.06</v>
      </c>
      <c r="N55" s="135">
        <v>32.340000000000003</v>
      </c>
      <c r="O55" s="135">
        <v>32.33</v>
      </c>
      <c r="P55" s="135">
        <v>32.33</v>
      </c>
      <c r="Q55">
        <v>8.4600000000000009</v>
      </c>
      <c r="R55">
        <v>118.2</v>
      </c>
      <c r="S55">
        <v>7.72</v>
      </c>
      <c r="T55">
        <v>117.85</v>
      </c>
      <c r="U55">
        <v>39.28</v>
      </c>
      <c r="V55">
        <v>39.29</v>
      </c>
      <c r="W55">
        <v>240</v>
      </c>
      <c r="X55">
        <v>48</v>
      </c>
      <c r="Y55">
        <v>90.95</v>
      </c>
      <c r="Z55">
        <v>46.75</v>
      </c>
      <c r="AA55">
        <v>90.67</v>
      </c>
      <c r="AB55">
        <v>45.33</v>
      </c>
      <c r="AC55">
        <v>24.02</v>
      </c>
      <c r="AD55">
        <v>71.39</v>
      </c>
      <c r="AE55">
        <v>71.39</v>
      </c>
      <c r="AF55">
        <v>5.22</v>
      </c>
      <c r="AG55">
        <f t="shared" si="1"/>
        <v>2.9320739999999996</v>
      </c>
      <c r="AH55">
        <f t="shared" si="2"/>
        <v>2.2879260000000001</v>
      </c>
    </row>
    <row r="56" spans="1:34">
      <c r="A56" t="s">
        <v>98</v>
      </c>
      <c r="B56" s="75">
        <v>261.62</v>
      </c>
      <c r="C56" s="75">
        <v>56.07</v>
      </c>
      <c r="D56" s="135">
        <f t="shared" si="0"/>
        <v>97</v>
      </c>
      <c r="E56" s="75"/>
      <c r="F56" s="78">
        <v>15.55</v>
      </c>
      <c r="G56" s="78">
        <v>15.55</v>
      </c>
      <c r="H56" s="78">
        <v>15.94</v>
      </c>
      <c r="I56">
        <v>70.569999999999993</v>
      </c>
      <c r="J56">
        <v>271.91000000000003</v>
      </c>
      <c r="K56">
        <v>67.680000000000007</v>
      </c>
      <c r="L56">
        <v>7.46</v>
      </c>
      <c r="M56">
        <v>7.09</v>
      </c>
      <c r="N56" s="135">
        <v>32.340000000000003</v>
      </c>
      <c r="O56" s="135">
        <v>32.33</v>
      </c>
      <c r="P56" s="135">
        <v>32.33</v>
      </c>
      <c r="Q56">
        <v>8.4600000000000009</v>
      </c>
      <c r="R56">
        <v>120.43</v>
      </c>
      <c r="S56">
        <v>7.72</v>
      </c>
      <c r="T56">
        <v>118.25</v>
      </c>
      <c r="U56">
        <v>39.42</v>
      </c>
      <c r="V56">
        <v>39.4</v>
      </c>
      <c r="W56">
        <v>240</v>
      </c>
      <c r="X56">
        <v>48</v>
      </c>
      <c r="Y56">
        <v>90.25</v>
      </c>
      <c r="Z56">
        <v>45.87</v>
      </c>
      <c r="AA56">
        <v>90.67</v>
      </c>
      <c r="AB56">
        <v>45.33</v>
      </c>
      <c r="AC56">
        <v>24.12</v>
      </c>
      <c r="AD56">
        <v>71.650000000000006</v>
      </c>
      <c r="AE56">
        <v>71.650000000000006</v>
      </c>
      <c r="AF56">
        <v>5.22</v>
      </c>
      <c r="AG56">
        <f t="shared" si="1"/>
        <v>2.9320739999999996</v>
      </c>
      <c r="AH56">
        <f t="shared" si="2"/>
        <v>2.2879260000000001</v>
      </c>
    </row>
    <row r="57" spans="1:34">
      <c r="A57" t="s">
        <v>99</v>
      </c>
      <c r="B57" s="75">
        <v>220.34</v>
      </c>
      <c r="C57" s="75">
        <v>59.12</v>
      </c>
      <c r="D57" s="135">
        <f t="shared" si="0"/>
        <v>97</v>
      </c>
      <c r="E57" s="75"/>
      <c r="F57" s="78">
        <v>15.36</v>
      </c>
      <c r="G57" s="78">
        <v>15.36</v>
      </c>
      <c r="H57" s="78">
        <v>15.75</v>
      </c>
      <c r="I57">
        <v>70.569999999999993</v>
      </c>
      <c r="J57">
        <v>271.91000000000003</v>
      </c>
      <c r="K57">
        <v>67.680000000000007</v>
      </c>
      <c r="L57">
        <v>7.62</v>
      </c>
      <c r="M57">
        <v>10.07</v>
      </c>
      <c r="N57" s="135">
        <v>32.340000000000003</v>
      </c>
      <c r="O57" s="135">
        <v>32.33</v>
      </c>
      <c r="P57" s="135">
        <v>32.33</v>
      </c>
      <c r="Q57">
        <v>8.4600000000000009</v>
      </c>
      <c r="R57">
        <v>119.85</v>
      </c>
      <c r="S57">
        <v>7.72</v>
      </c>
      <c r="T57">
        <v>117.94</v>
      </c>
      <c r="U57">
        <v>39.31</v>
      </c>
      <c r="V57">
        <v>39.32</v>
      </c>
      <c r="W57">
        <v>240</v>
      </c>
      <c r="X57">
        <v>48</v>
      </c>
      <c r="Y57">
        <v>89.73</v>
      </c>
      <c r="Z57">
        <v>44.78</v>
      </c>
      <c r="AA57">
        <v>91.1</v>
      </c>
      <c r="AB57">
        <v>45.54</v>
      </c>
      <c r="AC57">
        <v>24.24</v>
      </c>
      <c r="AD57">
        <v>71.349999999999994</v>
      </c>
      <c r="AE57">
        <v>71.349999999999994</v>
      </c>
      <c r="AF57">
        <v>5.64</v>
      </c>
      <c r="AG57">
        <f t="shared" si="1"/>
        <v>3.1679879999999998</v>
      </c>
      <c r="AH57">
        <f t="shared" si="2"/>
        <v>2.4720119999999999</v>
      </c>
    </row>
    <row r="58" spans="1:34">
      <c r="A58" t="s">
        <v>100</v>
      </c>
      <c r="B58" s="75">
        <v>261.62</v>
      </c>
      <c r="C58" s="75">
        <v>59.12</v>
      </c>
      <c r="D58" s="135">
        <f t="shared" si="0"/>
        <v>97</v>
      </c>
      <c r="E58" s="75"/>
      <c r="F58" s="78">
        <v>14.98</v>
      </c>
      <c r="G58" s="78">
        <v>14.98</v>
      </c>
      <c r="H58" s="78">
        <v>15.35</v>
      </c>
      <c r="I58">
        <v>70.569999999999993</v>
      </c>
      <c r="J58">
        <v>271.91000000000003</v>
      </c>
      <c r="K58">
        <v>96.68</v>
      </c>
      <c r="L58">
        <v>7.62</v>
      </c>
      <c r="M58">
        <v>13.94</v>
      </c>
      <c r="N58" s="135">
        <v>32.340000000000003</v>
      </c>
      <c r="O58" s="135">
        <v>32.33</v>
      </c>
      <c r="P58" s="135">
        <v>32.33</v>
      </c>
      <c r="Q58">
        <v>8.4600000000000009</v>
      </c>
      <c r="R58">
        <v>116.33</v>
      </c>
      <c r="S58">
        <v>7.72</v>
      </c>
      <c r="T58">
        <v>117.99</v>
      </c>
      <c r="U58">
        <v>39.33</v>
      </c>
      <c r="V58">
        <v>39.33</v>
      </c>
      <c r="W58">
        <v>240</v>
      </c>
      <c r="X58">
        <v>48</v>
      </c>
      <c r="Y58">
        <v>85.95</v>
      </c>
      <c r="Z58">
        <v>43.54</v>
      </c>
      <c r="AA58">
        <v>89.23</v>
      </c>
      <c r="AB58">
        <v>44.61</v>
      </c>
      <c r="AC58">
        <v>24.08</v>
      </c>
      <c r="AD58">
        <v>71.37</v>
      </c>
      <c r="AE58">
        <v>71.37</v>
      </c>
      <c r="AF58">
        <v>5.94</v>
      </c>
      <c r="AG58">
        <f t="shared" si="1"/>
        <v>3.3364980000000002</v>
      </c>
      <c r="AH58">
        <f t="shared" si="2"/>
        <v>2.6035020000000002</v>
      </c>
    </row>
    <row r="59" spans="1:34">
      <c r="A59" t="s">
        <v>101</v>
      </c>
      <c r="B59" s="75">
        <v>261.62</v>
      </c>
      <c r="C59" s="75">
        <v>65.45</v>
      </c>
      <c r="D59" s="135">
        <f t="shared" si="0"/>
        <v>97</v>
      </c>
      <c r="E59" s="75"/>
      <c r="F59" s="78">
        <v>14.74</v>
      </c>
      <c r="G59" s="78">
        <v>14.74</v>
      </c>
      <c r="H59" s="78">
        <v>15.11</v>
      </c>
      <c r="I59">
        <v>87.25</v>
      </c>
      <c r="J59">
        <v>271.91000000000003</v>
      </c>
      <c r="K59">
        <v>81.209999999999994</v>
      </c>
      <c r="L59">
        <v>7.62</v>
      </c>
      <c r="M59">
        <v>18.54</v>
      </c>
      <c r="N59" s="135">
        <v>32.340000000000003</v>
      </c>
      <c r="O59" s="135">
        <v>32.33</v>
      </c>
      <c r="P59" s="135">
        <v>32.33</v>
      </c>
      <c r="Q59">
        <v>8.4600000000000009</v>
      </c>
      <c r="R59">
        <v>111.67</v>
      </c>
      <c r="S59">
        <v>8</v>
      </c>
      <c r="T59">
        <v>117.8</v>
      </c>
      <c r="U59">
        <v>39.26</v>
      </c>
      <c r="V59">
        <v>39.270000000000003</v>
      </c>
      <c r="W59">
        <v>229.38</v>
      </c>
      <c r="X59">
        <v>45.87</v>
      </c>
      <c r="Y59">
        <v>82.22</v>
      </c>
      <c r="Z59">
        <v>42.63</v>
      </c>
      <c r="AA59">
        <v>77.34</v>
      </c>
      <c r="AB59">
        <v>38.659999999999997</v>
      </c>
      <c r="AC59">
        <v>22.12</v>
      </c>
      <c r="AD59">
        <v>71.569999999999993</v>
      </c>
      <c r="AE59">
        <v>71.569999999999993</v>
      </c>
      <c r="AF59">
        <v>6.23</v>
      </c>
      <c r="AG59">
        <f t="shared" si="1"/>
        <v>3.4993910000000001</v>
      </c>
      <c r="AH59">
        <f t="shared" si="2"/>
        <v>2.7306090000000003</v>
      </c>
    </row>
    <row r="60" spans="1:34">
      <c r="A60" t="s">
        <v>102</v>
      </c>
      <c r="B60" s="75">
        <v>261.62</v>
      </c>
      <c r="C60" s="75">
        <v>65.45</v>
      </c>
      <c r="D60" s="135">
        <f t="shared" si="0"/>
        <v>97</v>
      </c>
      <c r="E60" s="75"/>
      <c r="F60" s="78">
        <v>14.46</v>
      </c>
      <c r="G60" s="78">
        <v>14.46</v>
      </c>
      <c r="H60" s="78">
        <v>14.82</v>
      </c>
      <c r="I60">
        <v>87.25</v>
      </c>
      <c r="J60">
        <v>271.91000000000003</v>
      </c>
      <c r="K60">
        <v>91.36</v>
      </c>
      <c r="L60">
        <v>7.62</v>
      </c>
      <c r="M60">
        <v>23.13</v>
      </c>
      <c r="N60" s="135">
        <v>32.340000000000003</v>
      </c>
      <c r="O60" s="135">
        <v>32.33</v>
      </c>
      <c r="P60" s="135">
        <v>32.33</v>
      </c>
      <c r="Q60">
        <v>8.4600000000000009</v>
      </c>
      <c r="R60">
        <v>105.8</v>
      </c>
      <c r="S60">
        <v>8</v>
      </c>
      <c r="T60">
        <v>117.93</v>
      </c>
      <c r="U60">
        <v>39.31</v>
      </c>
      <c r="V60">
        <v>39.31</v>
      </c>
      <c r="W60">
        <v>229.38</v>
      </c>
      <c r="X60">
        <v>45.87</v>
      </c>
      <c r="Y60">
        <v>81.06</v>
      </c>
      <c r="Z60">
        <v>42.5</v>
      </c>
      <c r="AA60">
        <v>75.34</v>
      </c>
      <c r="AB60">
        <v>37.659999999999997</v>
      </c>
      <c r="AC60">
        <v>22.29</v>
      </c>
      <c r="AD60">
        <v>71.48</v>
      </c>
      <c r="AE60">
        <v>71.48</v>
      </c>
      <c r="AF60">
        <v>6.52</v>
      </c>
      <c r="AG60">
        <f t="shared" si="1"/>
        <v>3.6622839999999997</v>
      </c>
      <c r="AH60">
        <f t="shared" si="2"/>
        <v>2.8577159999999999</v>
      </c>
    </row>
    <row r="61" spans="1:34">
      <c r="A61" t="s">
        <v>103</v>
      </c>
      <c r="B61" s="75">
        <v>261.62</v>
      </c>
      <c r="C61" s="75">
        <v>65.45</v>
      </c>
      <c r="D61" s="135">
        <f t="shared" si="0"/>
        <v>97</v>
      </c>
      <c r="E61" s="75"/>
      <c r="F61" s="78">
        <v>13.8</v>
      </c>
      <c r="G61" s="78">
        <v>13.8</v>
      </c>
      <c r="H61" s="78">
        <v>14.14</v>
      </c>
      <c r="I61">
        <v>87.25</v>
      </c>
      <c r="J61">
        <v>271.91000000000003</v>
      </c>
      <c r="K61">
        <v>65.98</v>
      </c>
      <c r="L61">
        <v>8.09</v>
      </c>
      <c r="M61">
        <v>26.86</v>
      </c>
      <c r="N61" s="135">
        <v>32.340000000000003</v>
      </c>
      <c r="O61" s="135">
        <v>32.33</v>
      </c>
      <c r="P61" s="135">
        <v>32.33</v>
      </c>
      <c r="Q61">
        <v>8.4600000000000009</v>
      </c>
      <c r="R61">
        <v>98.95</v>
      </c>
      <c r="S61">
        <v>8</v>
      </c>
      <c r="T61">
        <v>117.92</v>
      </c>
      <c r="U61">
        <v>39.31</v>
      </c>
      <c r="V61">
        <v>39.299999999999997</v>
      </c>
      <c r="W61">
        <v>229.38</v>
      </c>
      <c r="X61">
        <v>45.87</v>
      </c>
      <c r="Y61">
        <v>80.08</v>
      </c>
      <c r="Z61">
        <v>39.04</v>
      </c>
      <c r="AA61">
        <v>74</v>
      </c>
      <c r="AB61">
        <v>37</v>
      </c>
      <c r="AC61">
        <v>22.42</v>
      </c>
      <c r="AD61">
        <v>71.430000000000007</v>
      </c>
      <c r="AE61">
        <v>71.430000000000007</v>
      </c>
      <c r="AF61">
        <v>6.74</v>
      </c>
      <c r="AG61">
        <f t="shared" si="1"/>
        <v>3.7858580000000002</v>
      </c>
      <c r="AH61">
        <f t="shared" si="2"/>
        <v>2.954142</v>
      </c>
    </row>
    <row r="62" spans="1:34">
      <c r="A62" t="s">
        <v>104</v>
      </c>
      <c r="B62" s="75">
        <v>261.62</v>
      </c>
      <c r="C62" s="75">
        <v>65.45</v>
      </c>
      <c r="D62" s="135">
        <f t="shared" si="0"/>
        <v>97</v>
      </c>
      <c r="E62" s="75"/>
      <c r="F62" s="78">
        <v>13.31</v>
      </c>
      <c r="G62" s="78">
        <v>13.31</v>
      </c>
      <c r="H62" s="78">
        <v>13.64</v>
      </c>
      <c r="I62">
        <v>87.25</v>
      </c>
      <c r="J62">
        <v>271.91000000000003</v>
      </c>
      <c r="K62">
        <v>65.98</v>
      </c>
      <c r="L62">
        <v>8.09</v>
      </c>
      <c r="M62">
        <v>29.74</v>
      </c>
      <c r="N62" s="135">
        <v>32.340000000000003</v>
      </c>
      <c r="O62" s="135">
        <v>32.33</v>
      </c>
      <c r="P62" s="135">
        <v>32.33</v>
      </c>
      <c r="Q62">
        <v>8.4600000000000009</v>
      </c>
      <c r="R62">
        <v>91.83</v>
      </c>
      <c r="S62">
        <v>8</v>
      </c>
      <c r="T62">
        <v>118.16</v>
      </c>
      <c r="U62">
        <v>39.39</v>
      </c>
      <c r="V62">
        <v>39.380000000000003</v>
      </c>
      <c r="W62">
        <v>229.38</v>
      </c>
      <c r="X62">
        <v>45.87</v>
      </c>
      <c r="Y62">
        <v>78.45</v>
      </c>
      <c r="Z62">
        <v>35.159999999999997</v>
      </c>
      <c r="AA62">
        <v>72</v>
      </c>
      <c r="AB62">
        <v>36</v>
      </c>
      <c r="AC62">
        <v>22.75</v>
      </c>
      <c r="AD62">
        <v>71.489999999999995</v>
      </c>
      <c r="AE62">
        <v>71.489999999999995</v>
      </c>
      <c r="AF62">
        <v>6.74</v>
      </c>
      <c r="AG62">
        <f t="shared" si="1"/>
        <v>3.7858580000000002</v>
      </c>
      <c r="AH62">
        <f t="shared" si="2"/>
        <v>2.954142</v>
      </c>
    </row>
    <row r="63" spans="1:34">
      <c r="A63" t="s">
        <v>105</v>
      </c>
      <c r="B63" s="75">
        <v>261.62</v>
      </c>
      <c r="C63" s="75">
        <v>65.45</v>
      </c>
      <c r="D63" s="135">
        <f t="shared" si="0"/>
        <v>97</v>
      </c>
      <c r="E63" s="75"/>
      <c r="F63" s="78">
        <v>12.72</v>
      </c>
      <c r="G63" s="78">
        <v>12.72</v>
      </c>
      <c r="H63" s="78">
        <v>13.04</v>
      </c>
      <c r="I63">
        <v>87.25</v>
      </c>
      <c r="J63">
        <v>271.91000000000003</v>
      </c>
      <c r="K63">
        <v>50.76</v>
      </c>
      <c r="L63">
        <v>8.09</v>
      </c>
      <c r="M63">
        <v>29.94</v>
      </c>
      <c r="N63" s="135">
        <v>32.340000000000003</v>
      </c>
      <c r="O63" s="135">
        <v>32.33</v>
      </c>
      <c r="P63" s="135">
        <v>32.33</v>
      </c>
      <c r="Q63">
        <v>8.69</v>
      </c>
      <c r="R63">
        <v>84.07</v>
      </c>
      <c r="S63">
        <v>8.36</v>
      </c>
      <c r="T63">
        <v>118.07</v>
      </c>
      <c r="U63">
        <v>39.35</v>
      </c>
      <c r="V63">
        <v>39.36</v>
      </c>
      <c r="W63">
        <v>221.14</v>
      </c>
      <c r="X63">
        <v>44.23</v>
      </c>
      <c r="Y63">
        <v>74.73</v>
      </c>
      <c r="Z63">
        <v>30.9</v>
      </c>
      <c r="AA63">
        <v>70.67</v>
      </c>
      <c r="AB63">
        <v>35.33</v>
      </c>
      <c r="AC63">
        <v>23.12</v>
      </c>
      <c r="AD63">
        <v>71.430000000000007</v>
      </c>
      <c r="AE63">
        <v>71.430000000000007</v>
      </c>
      <c r="AF63">
        <v>6.74</v>
      </c>
      <c r="AG63">
        <f t="shared" si="1"/>
        <v>3.7858580000000002</v>
      </c>
      <c r="AH63">
        <f t="shared" si="2"/>
        <v>2.954142</v>
      </c>
    </row>
    <row r="64" spans="1:34">
      <c r="A64" t="s">
        <v>106</v>
      </c>
      <c r="B64" s="75">
        <v>261.62</v>
      </c>
      <c r="C64" s="75">
        <v>65.45</v>
      </c>
      <c r="D64" s="135">
        <f t="shared" si="0"/>
        <v>97</v>
      </c>
      <c r="E64" s="75"/>
      <c r="F64" s="78">
        <v>11.97</v>
      </c>
      <c r="G64" s="78">
        <v>11.97</v>
      </c>
      <c r="H64" s="78">
        <v>12.27</v>
      </c>
      <c r="I64">
        <v>107.93</v>
      </c>
      <c r="J64">
        <v>271.91000000000003</v>
      </c>
      <c r="K64">
        <v>50.76</v>
      </c>
      <c r="L64">
        <v>8.09</v>
      </c>
      <c r="M64">
        <v>29.54</v>
      </c>
      <c r="N64" s="135">
        <v>32.340000000000003</v>
      </c>
      <c r="O64" s="135">
        <v>32.33</v>
      </c>
      <c r="P64" s="135">
        <v>32.33</v>
      </c>
      <c r="Q64">
        <v>8.69</v>
      </c>
      <c r="R64">
        <v>75.55</v>
      </c>
      <c r="S64">
        <v>8.36</v>
      </c>
      <c r="T64">
        <v>118.16</v>
      </c>
      <c r="U64">
        <v>39.39</v>
      </c>
      <c r="V64">
        <v>39.380000000000003</v>
      </c>
      <c r="W64">
        <v>210.78</v>
      </c>
      <c r="X64">
        <v>42.16</v>
      </c>
      <c r="Y64">
        <v>70.45</v>
      </c>
      <c r="Z64">
        <v>26.47</v>
      </c>
      <c r="AA64">
        <v>65.34</v>
      </c>
      <c r="AB64">
        <v>32.659999999999997</v>
      </c>
      <c r="AC64">
        <v>18.61</v>
      </c>
      <c r="AD64">
        <v>71.400000000000006</v>
      </c>
      <c r="AE64">
        <v>71.400000000000006</v>
      </c>
      <c r="AF64">
        <v>6.74</v>
      </c>
      <c r="AG64">
        <f t="shared" si="1"/>
        <v>3.7858580000000002</v>
      </c>
      <c r="AH64">
        <f t="shared" si="2"/>
        <v>2.954142</v>
      </c>
    </row>
    <row r="65" spans="1:34">
      <c r="A65" t="s">
        <v>107</v>
      </c>
      <c r="B65" s="75">
        <v>261.62</v>
      </c>
      <c r="C65" s="75">
        <v>65.45</v>
      </c>
      <c r="D65" s="135">
        <f t="shared" si="0"/>
        <v>97</v>
      </c>
      <c r="E65" s="75"/>
      <c r="F65" s="78">
        <v>11.35</v>
      </c>
      <c r="G65" s="78">
        <v>11.35</v>
      </c>
      <c r="H65" s="78">
        <v>11.64</v>
      </c>
      <c r="I65">
        <v>107.93</v>
      </c>
      <c r="J65">
        <v>271.91000000000003</v>
      </c>
      <c r="K65">
        <v>50.76</v>
      </c>
      <c r="L65">
        <v>8.09</v>
      </c>
      <c r="M65">
        <v>31.2</v>
      </c>
      <c r="N65" s="135">
        <v>32.340000000000003</v>
      </c>
      <c r="O65" s="135">
        <v>32.33</v>
      </c>
      <c r="P65" s="135">
        <v>32.33</v>
      </c>
      <c r="Q65">
        <v>8.69</v>
      </c>
      <c r="R65">
        <v>66.77</v>
      </c>
      <c r="S65">
        <v>8.36</v>
      </c>
      <c r="T65">
        <v>117.51</v>
      </c>
      <c r="U65">
        <v>39.17</v>
      </c>
      <c r="V65">
        <v>39.18</v>
      </c>
      <c r="W65">
        <v>197.39</v>
      </c>
      <c r="X65">
        <v>39.479999999999997</v>
      </c>
      <c r="Y65">
        <v>57.88</v>
      </c>
      <c r="Z65">
        <v>21.58</v>
      </c>
      <c r="AA65">
        <v>3.33</v>
      </c>
      <c r="AB65">
        <v>1.67</v>
      </c>
      <c r="AC65">
        <v>18.510000000000002</v>
      </c>
      <c r="AD65">
        <v>71.569999999999993</v>
      </c>
      <c r="AE65">
        <v>71.569999999999993</v>
      </c>
      <c r="AF65">
        <v>6.74</v>
      </c>
      <c r="AG65">
        <f t="shared" si="1"/>
        <v>3.7858580000000002</v>
      </c>
      <c r="AH65">
        <f t="shared" si="2"/>
        <v>2.954142</v>
      </c>
    </row>
    <row r="66" spans="1:34">
      <c r="A66" t="s">
        <v>108</v>
      </c>
      <c r="B66" s="75">
        <v>261.62</v>
      </c>
      <c r="C66" s="75">
        <v>65.45</v>
      </c>
      <c r="D66" s="135">
        <f t="shared" si="0"/>
        <v>97</v>
      </c>
      <c r="E66" s="75"/>
      <c r="F66" s="78">
        <v>10.54</v>
      </c>
      <c r="G66" s="78">
        <v>10.54</v>
      </c>
      <c r="H66" s="78">
        <v>10.8</v>
      </c>
      <c r="I66">
        <v>107.93</v>
      </c>
      <c r="J66">
        <v>271.91000000000003</v>
      </c>
      <c r="K66">
        <v>50.76</v>
      </c>
      <c r="L66">
        <v>8.09</v>
      </c>
      <c r="M66">
        <v>30.88</v>
      </c>
      <c r="N66" s="135">
        <v>32.340000000000003</v>
      </c>
      <c r="O66" s="135">
        <v>32.33</v>
      </c>
      <c r="P66" s="135">
        <v>32.33</v>
      </c>
      <c r="Q66">
        <v>8.69</v>
      </c>
      <c r="R66">
        <v>58.33</v>
      </c>
      <c r="S66">
        <v>8.36</v>
      </c>
      <c r="T66">
        <v>117.78</v>
      </c>
      <c r="U66">
        <v>39.26</v>
      </c>
      <c r="V66">
        <v>39.26</v>
      </c>
      <c r="W66">
        <v>181.68</v>
      </c>
      <c r="X66">
        <v>36.340000000000003</v>
      </c>
      <c r="Y66">
        <v>55.18</v>
      </c>
      <c r="Z66">
        <v>21.66</v>
      </c>
      <c r="AA66">
        <v>12</v>
      </c>
      <c r="AB66">
        <v>6</v>
      </c>
      <c r="AC66">
        <v>18.670000000000002</v>
      </c>
      <c r="AD66">
        <v>71.47</v>
      </c>
      <c r="AE66">
        <v>71.47</v>
      </c>
      <c r="AF66">
        <v>6.74</v>
      </c>
      <c r="AG66">
        <f t="shared" si="1"/>
        <v>3.7858580000000002</v>
      </c>
      <c r="AH66">
        <f t="shared" si="2"/>
        <v>2.954142</v>
      </c>
    </row>
    <row r="67" spans="1:34">
      <c r="A67" t="s">
        <v>109</v>
      </c>
      <c r="B67" s="75">
        <v>261.62</v>
      </c>
      <c r="C67" s="75">
        <v>65.45</v>
      </c>
      <c r="D67" s="135">
        <f t="shared" si="0"/>
        <v>97</v>
      </c>
      <c r="E67" s="75"/>
      <c r="F67" s="78">
        <v>9.52</v>
      </c>
      <c r="G67" s="78">
        <v>9.52</v>
      </c>
      <c r="H67" s="78">
        <v>9.76</v>
      </c>
      <c r="I67">
        <v>107.93</v>
      </c>
      <c r="J67">
        <v>271.91000000000003</v>
      </c>
      <c r="K67">
        <v>50.76</v>
      </c>
      <c r="L67">
        <v>7.15</v>
      </c>
      <c r="M67">
        <v>31.41</v>
      </c>
      <c r="N67" s="135">
        <v>32.340000000000003</v>
      </c>
      <c r="O67" s="135">
        <v>32.33</v>
      </c>
      <c r="P67" s="135">
        <v>32.33</v>
      </c>
      <c r="Q67">
        <v>8.5399999999999991</v>
      </c>
      <c r="R67">
        <v>50.97</v>
      </c>
      <c r="S67">
        <v>8.84</v>
      </c>
      <c r="T67">
        <v>117.96</v>
      </c>
      <c r="U67">
        <v>39.32</v>
      </c>
      <c r="V67">
        <v>39.31</v>
      </c>
      <c r="W67">
        <v>166.77</v>
      </c>
      <c r="X67">
        <v>33.35</v>
      </c>
      <c r="Y67">
        <v>50.52</v>
      </c>
      <c r="Z67">
        <v>21.49</v>
      </c>
      <c r="AA67">
        <v>27.33</v>
      </c>
      <c r="AB67">
        <v>13.67</v>
      </c>
      <c r="AC67">
        <v>18.86</v>
      </c>
      <c r="AD67">
        <v>71.36</v>
      </c>
      <c r="AE67">
        <v>71.36</v>
      </c>
      <c r="AF67">
        <v>6.74</v>
      </c>
      <c r="AG67">
        <f t="shared" si="1"/>
        <v>3.7858580000000002</v>
      </c>
      <c r="AH67">
        <f t="shared" si="2"/>
        <v>2.954142</v>
      </c>
    </row>
    <row r="68" spans="1:34">
      <c r="A68" t="s">
        <v>110</v>
      </c>
      <c r="B68" s="75">
        <v>261.62</v>
      </c>
      <c r="C68" s="75">
        <v>65.45</v>
      </c>
      <c r="D68" s="135">
        <f t="shared" ref="D68:D98" si="3">N68+O68+P68</f>
        <v>97</v>
      </c>
      <c r="E68" s="75"/>
      <c r="F68" s="78">
        <v>7.6</v>
      </c>
      <c r="G68" s="78">
        <v>7.6</v>
      </c>
      <c r="H68" s="78">
        <v>7.79</v>
      </c>
      <c r="I68">
        <v>107.93</v>
      </c>
      <c r="J68">
        <v>271.91000000000003</v>
      </c>
      <c r="K68">
        <v>50.76</v>
      </c>
      <c r="L68">
        <v>7.15</v>
      </c>
      <c r="M68">
        <v>32.21</v>
      </c>
      <c r="N68" s="135">
        <v>32.340000000000003</v>
      </c>
      <c r="O68" s="135">
        <v>32.33</v>
      </c>
      <c r="P68" s="135">
        <v>32.33</v>
      </c>
      <c r="Q68">
        <v>8.5399999999999991</v>
      </c>
      <c r="R68">
        <v>44.45</v>
      </c>
      <c r="S68">
        <v>8.84</v>
      </c>
      <c r="T68">
        <v>117.78</v>
      </c>
      <c r="U68">
        <v>39.26</v>
      </c>
      <c r="V68">
        <v>39.25</v>
      </c>
      <c r="W68">
        <v>152.1</v>
      </c>
      <c r="X68">
        <v>30.42</v>
      </c>
      <c r="Y68">
        <v>35.17</v>
      </c>
      <c r="Z68">
        <v>21.23</v>
      </c>
      <c r="AA68">
        <v>2.67</v>
      </c>
      <c r="AB68">
        <v>1.33</v>
      </c>
      <c r="AC68">
        <v>18.86</v>
      </c>
      <c r="AD68">
        <v>71.459999999999994</v>
      </c>
      <c r="AE68">
        <v>71.459999999999994</v>
      </c>
      <c r="AF68">
        <v>6.74</v>
      </c>
      <c r="AG68">
        <f t="shared" ref="AG68:AG98" si="4">AF68*$AG$2</f>
        <v>3.7858580000000002</v>
      </c>
      <c r="AH68">
        <f t="shared" ref="AH68:AH98" si="5">AF68*$AH$2</f>
        <v>2.954142</v>
      </c>
    </row>
    <row r="69" spans="1:34">
      <c r="A69" t="s">
        <v>111</v>
      </c>
      <c r="B69" s="75">
        <v>261.62</v>
      </c>
      <c r="C69" s="75">
        <v>65.45</v>
      </c>
      <c r="D69" s="135">
        <f t="shared" si="3"/>
        <v>97</v>
      </c>
      <c r="E69" s="75"/>
      <c r="F69" s="78">
        <v>6.61</v>
      </c>
      <c r="G69" s="78">
        <v>6.61</v>
      </c>
      <c r="H69" s="78">
        <v>6.78</v>
      </c>
      <c r="I69">
        <v>107.93</v>
      </c>
      <c r="J69">
        <v>271.91000000000003</v>
      </c>
      <c r="K69">
        <v>50.76</v>
      </c>
      <c r="L69">
        <v>7.39</v>
      </c>
      <c r="M69">
        <v>33.28</v>
      </c>
      <c r="N69" s="135">
        <v>32.340000000000003</v>
      </c>
      <c r="O69" s="135">
        <v>32.33</v>
      </c>
      <c r="P69" s="135">
        <v>32.33</v>
      </c>
      <c r="Q69">
        <v>8.5399999999999991</v>
      </c>
      <c r="R69">
        <v>36.590000000000003</v>
      </c>
      <c r="S69">
        <v>8.84</v>
      </c>
      <c r="T69">
        <v>117.97</v>
      </c>
      <c r="U69">
        <v>39.32</v>
      </c>
      <c r="V69">
        <v>39.33</v>
      </c>
      <c r="W69">
        <v>134.63</v>
      </c>
      <c r="X69">
        <v>26.92</v>
      </c>
      <c r="Y69">
        <v>30.22</v>
      </c>
      <c r="Z69">
        <v>19.36</v>
      </c>
      <c r="AA69">
        <v>2</v>
      </c>
      <c r="AB69">
        <v>1</v>
      </c>
      <c r="AC69">
        <v>19.149999999999999</v>
      </c>
      <c r="AD69">
        <v>71.510000000000005</v>
      </c>
      <c r="AE69">
        <v>71.510000000000005</v>
      </c>
      <c r="AF69">
        <v>6.74</v>
      </c>
      <c r="AG69">
        <f t="shared" si="4"/>
        <v>3.7858580000000002</v>
      </c>
      <c r="AH69">
        <f t="shared" si="5"/>
        <v>2.954142</v>
      </c>
    </row>
    <row r="70" spans="1:34">
      <c r="A70" t="s">
        <v>112</v>
      </c>
      <c r="B70" s="75">
        <v>261.62</v>
      </c>
      <c r="C70" s="75">
        <v>65.45</v>
      </c>
      <c r="D70" s="135">
        <f t="shared" si="3"/>
        <v>97</v>
      </c>
      <c r="E70" s="75"/>
      <c r="F70" s="78">
        <v>5.7</v>
      </c>
      <c r="G70" s="78">
        <v>5.7</v>
      </c>
      <c r="H70" s="78">
        <v>5.85</v>
      </c>
      <c r="I70">
        <v>107.93</v>
      </c>
      <c r="J70">
        <v>271.91000000000003</v>
      </c>
      <c r="K70">
        <v>50.76</v>
      </c>
      <c r="L70">
        <v>7.39</v>
      </c>
      <c r="M70">
        <v>35.94</v>
      </c>
      <c r="N70" s="135">
        <v>32.340000000000003</v>
      </c>
      <c r="O70" s="135">
        <v>32.33</v>
      </c>
      <c r="P70" s="135">
        <v>32.33</v>
      </c>
      <c r="Q70">
        <v>8.5399999999999991</v>
      </c>
      <c r="R70">
        <v>29.74</v>
      </c>
      <c r="S70">
        <v>8.84</v>
      </c>
      <c r="T70">
        <v>117.7</v>
      </c>
      <c r="U70">
        <v>39.229999999999997</v>
      </c>
      <c r="V70">
        <v>39.24</v>
      </c>
      <c r="W70">
        <v>118.48</v>
      </c>
      <c r="X70">
        <v>23.69</v>
      </c>
      <c r="Y70">
        <v>25.22</v>
      </c>
      <c r="Z70">
        <v>17.34</v>
      </c>
      <c r="AA70">
        <v>4.67</v>
      </c>
      <c r="AB70">
        <v>2.33</v>
      </c>
      <c r="AC70">
        <v>19.190000000000001</v>
      </c>
      <c r="AD70">
        <v>71.61</v>
      </c>
      <c r="AE70">
        <v>71.61</v>
      </c>
      <c r="AF70">
        <v>6.74</v>
      </c>
      <c r="AG70">
        <f t="shared" si="4"/>
        <v>3.7858580000000002</v>
      </c>
      <c r="AH70">
        <f t="shared" si="5"/>
        <v>2.954142</v>
      </c>
    </row>
    <row r="71" spans="1:34">
      <c r="A71" t="s">
        <v>113</v>
      </c>
      <c r="B71" s="75">
        <v>261.62</v>
      </c>
      <c r="C71" s="75">
        <v>74.13</v>
      </c>
      <c r="D71" s="135">
        <f t="shared" si="3"/>
        <v>90.75</v>
      </c>
      <c r="E71" s="75"/>
      <c r="F71" s="78">
        <v>4.8</v>
      </c>
      <c r="G71" s="78">
        <v>4.8</v>
      </c>
      <c r="H71" s="78">
        <v>4.92</v>
      </c>
      <c r="I71">
        <v>107.93</v>
      </c>
      <c r="J71">
        <v>271.91000000000003</v>
      </c>
      <c r="K71">
        <v>79.760000000000005</v>
      </c>
      <c r="L71">
        <v>7.39</v>
      </c>
      <c r="M71">
        <v>38.08</v>
      </c>
      <c r="N71" s="135">
        <v>33</v>
      </c>
      <c r="O71" s="135">
        <v>24.75</v>
      </c>
      <c r="P71" s="135">
        <v>33</v>
      </c>
      <c r="Q71">
        <v>8.5399999999999991</v>
      </c>
      <c r="R71">
        <v>23.91</v>
      </c>
      <c r="S71">
        <v>9.3000000000000007</v>
      </c>
      <c r="T71">
        <v>118</v>
      </c>
      <c r="U71">
        <v>39.33</v>
      </c>
      <c r="V71">
        <v>39.33</v>
      </c>
      <c r="W71">
        <v>100.67</v>
      </c>
      <c r="X71">
        <v>20.13</v>
      </c>
      <c r="Y71">
        <v>20.22</v>
      </c>
      <c r="Z71">
        <v>16.48</v>
      </c>
      <c r="AA71">
        <v>10.67</v>
      </c>
      <c r="AB71">
        <v>5.33</v>
      </c>
      <c r="AC71">
        <v>16.829999999999998</v>
      </c>
      <c r="AD71">
        <v>71.540000000000006</v>
      </c>
      <c r="AE71">
        <v>71.540000000000006</v>
      </c>
      <c r="AF71">
        <v>6.74</v>
      </c>
      <c r="AG71">
        <f t="shared" si="4"/>
        <v>3.7858580000000002</v>
      </c>
      <c r="AH71">
        <f t="shared" si="5"/>
        <v>2.954142</v>
      </c>
    </row>
    <row r="72" spans="1:34">
      <c r="A72" t="s">
        <v>114</v>
      </c>
      <c r="B72" s="75">
        <v>261.62</v>
      </c>
      <c r="C72" s="75">
        <v>74.13</v>
      </c>
      <c r="D72" s="135">
        <f t="shared" si="3"/>
        <v>80.84</v>
      </c>
      <c r="E72" s="75"/>
      <c r="F72" s="78">
        <v>3.89</v>
      </c>
      <c r="G72" s="78">
        <v>3.89</v>
      </c>
      <c r="H72" s="78">
        <v>3.98</v>
      </c>
      <c r="I72">
        <v>107.93</v>
      </c>
      <c r="J72">
        <v>271.91000000000003</v>
      </c>
      <c r="K72">
        <v>101.27</v>
      </c>
      <c r="L72">
        <v>7.39</v>
      </c>
      <c r="M72">
        <v>39.39</v>
      </c>
      <c r="N72" s="135">
        <v>33</v>
      </c>
      <c r="O72" s="135">
        <v>14.84</v>
      </c>
      <c r="P72" s="135">
        <v>33</v>
      </c>
      <c r="Q72">
        <v>8.5399999999999991</v>
      </c>
      <c r="R72">
        <v>19.149999999999999</v>
      </c>
      <c r="S72">
        <v>9.3000000000000007</v>
      </c>
      <c r="T72">
        <v>117.61</v>
      </c>
      <c r="U72">
        <v>39.200000000000003</v>
      </c>
      <c r="V72">
        <v>39.22</v>
      </c>
      <c r="W72">
        <v>84.83</v>
      </c>
      <c r="X72">
        <v>16.97</v>
      </c>
      <c r="Y72">
        <v>18.55</v>
      </c>
      <c r="Z72">
        <v>13.84</v>
      </c>
      <c r="AA72">
        <v>13.33</v>
      </c>
      <c r="AB72">
        <v>6.67</v>
      </c>
      <c r="AC72">
        <v>16.77</v>
      </c>
      <c r="AD72">
        <v>71.59</v>
      </c>
      <c r="AE72">
        <v>71.59</v>
      </c>
      <c r="AF72">
        <v>6.74</v>
      </c>
      <c r="AG72">
        <f t="shared" si="4"/>
        <v>3.7858580000000002</v>
      </c>
      <c r="AH72">
        <f t="shared" si="5"/>
        <v>2.954142</v>
      </c>
    </row>
    <row r="73" spans="1:34">
      <c r="A73" t="s">
        <v>115</v>
      </c>
      <c r="B73" s="75">
        <v>261.62</v>
      </c>
      <c r="C73" s="75">
        <v>74.13</v>
      </c>
      <c r="D73" s="135">
        <f t="shared" si="3"/>
        <v>59.150000000000006</v>
      </c>
      <c r="E73" s="75"/>
      <c r="F73" s="78">
        <v>3.01</v>
      </c>
      <c r="G73" s="78">
        <v>3.01</v>
      </c>
      <c r="H73" s="78">
        <v>3.08</v>
      </c>
      <c r="I73">
        <v>66.39</v>
      </c>
      <c r="J73">
        <v>271.91000000000003</v>
      </c>
      <c r="K73">
        <v>101.27</v>
      </c>
      <c r="L73">
        <v>7.39</v>
      </c>
      <c r="M73">
        <v>39.31</v>
      </c>
      <c r="N73" s="135">
        <v>29.19</v>
      </c>
      <c r="O73" s="135">
        <v>8.65</v>
      </c>
      <c r="P73" s="135">
        <v>21.31</v>
      </c>
      <c r="Q73">
        <v>8.5399999999999991</v>
      </c>
      <c r="R73">
        <v>14.88</v>
      </c>
      <c r="S73">
        <v>9.3000000000000007</v>
      </c>
      <c r="T73">
        <v>117.61</v>
      </c>
      <c r="U73">
        <v>39.200000000000003</v>
      </c>
      <c r="V73">
        <v>39.200000000000003</v>
      </c>
      <c r="W73">
        <v>67.53</v>
      </c>
      <c r="X73">
        <v>13.51</v>
      </c>
      <c r="Y73">
        <v>16.260000000000002</v>
      </c>
      <c r="Z73">
        <v>11</v>
      </c>
      <c r="AA73">
        <v>12.67</v>
      </c>
      <c r="AB73">
        <v>6.33</v>
      </c>
      <c r="AC73">
        <v>16.809999999999999</v>
      </c>
      <c r="AD73">
        <v>71.36</v>
      </c>
      <c r="AE73">
        <v>71.36</v>
      </c>
      <c r="AF73">
        <v>6.74</v>
      </c>
      <c r="AG73">
        <f t="shared" si="4"/>
        <v>3.7858580000000002</v>
      </c>
      <c r="AH73">
        <f t="shared" si="5"/>
        <v>2.954142</v>
      </c>
    </row>
    <row r="74" spans="1:34">
      <c r="A74" t="s">
        <v>116</v>
      </c>
      <c r="B74" s="75">
        <v>261.62</v>
      </c>
      <c r="C74" s="75">
        <v>74.13</v>
      </c>
      <c r="D74" s="135">
        <f t="shared" si="3"/>
        <v>32.760000000000005</v>
      </c>
      <c r="E74" s="75"/>
      <c r="F74" s="78">
        <v>2.21</v>
      </c>
      <c r="G74" s="78">
        <v>2.21</v>
      </c>
      <c r="H74" s="78">
        <v>2.27</v>
      </c>
      <c r="I74">
        <v>66.39</v>
      </c>
      <c r="J74">
        <v>271.91000000000003</v>
      </c>
      <c r="K74">
        <v>101.27</v>
      </c>
      <c r="L74">
        <v>7.39</v>
      </c>
      <c r="M74">
        <v>37.67</v>
      </c>
      <c r="N74" s="135">
        <v>17.89</v>
      </c>
      <c r="O74" s="135">
        <v>2.67</v>
      </c>
      <c r="P74" s="135">
        <v>12.2</v>
      </c>
      <c r="Q74">
        <v>8.5399999999999991</v>
      </c>
      <c r="R74">
        <v>10.82</v>
      </c>
      <c r="S74">
        <v>9.3000000000000007</v>
      </c>
      <c r="T74">
        <v>117.94</v>
      </c>
      <c r="U74">
        <v>39.31</v>
      </c>
      <c r="V74">
        <v>39.33</v>
      </c>
      <c r="W74">
        <v>50</v>
      </c>
      <c r="X74">
        <v>10</v>
      </c>
      <c r="Y74">
        <v>11.44</v>
      </c>
      <c r="Z74">
        <v>8.14</v>
      </c>
      <c r="AA74">
        <v>8</v>
      </c>
      <c r="AB74">
        <v>4</v>
      </c>
      <c r="AC74">
        <v>16.82</v>
      </c>
      <c r="AD74">
        <v>71.63</v>
      </c>
      <c r="AE74">
        <v>71.63</v>
      </c>
      <c r="AF74">
        <v>6.74</v>
      </c>
      <c r="AG74">
        <f t="shared" si="4"/>
        <v>3.7858580000000002</v>
      </c>
      <c r="AH74">
        <f t="shared" si="5"/>
        <v>2.954142</v>
      </c>
    </row>
    <row r="75" spans="1:34">
      <c r="A75" t="s">
        <v>117</v>
      </c>
      <c r="B75" s="75">
        <v>220.34</v>
      </c>
      <c r="C75" s="75">
        <v>59.12</v>
      </c>
      <c r="D75" s="135">
        <f t="shared" si="3"/>
        <v>0</v>
      </c>
      <c r="E75" s="75"/>
      <c r="F75" s="78">
        <v>1.49</v>
      </c>
      <c r="G75" s="78">
        <v>1.49</v>
      </c>
      <c r="H75" s="78">
        <v>1.53</v>
      </c>
      <c r="I75">
        <v>66.39</v>
      </c>
      <c r="J75">
        <v>271.91000000000003</v>
      </c>
      <c r="K75">
        <v>101.27</v>
      </c>
      <c r="L75">
        <v>7.54</v>
      </c>
      <c r="M75">
        <v>35.909999999999997</v>
      </c>
      <c r="N75" s="135">
        <v>0</v>
      </c>
      <c r="O75" s="135">
        <v>0</v>
      </c>
      <c r="P75" s="135">
        <v>0</v>
      </c>
      <c r="Q75">
        <v>8.85</v>
      </c>
      <c r="R75">
        <v>6.96</v>
      </c>
      <c r="S75">
        <v>8.36</v>
      </c>
      <c r="T75">
        <v>117.86</v>
      </c>
      <c r="U75">
        <v>39.29</v>
      </c>
      <c r="V75">
        <v>39.29</v>
      </c>
      <c r="W75">
        <v>35.9</v>
      </c>
      <c r="X75">
        <v>7.18</v>
      </c>
      <c r="Y75">
        <v>7.34</v>
      </c>
      <c r="Z75">
        <v>5.61</v>
      </c>
      <c r="AA75">
        <v>6.67</v>
      </c>
      <c r="AB75">
        <v>3.33</v>
      </c>
      <c r="AC75">
        <v>16.97</v>
      </c>
      <c r="AD75">
        <v>71.45</v>
      </c>
      <c r="AE75">
        <v>71.45</v>
      </c>
      <c r="AF75">
        <v>6.74</v>
      </c>
      <c r="AG75">
        <f t="shared" si="4"/>
        <v>3.7858580000000002</v>
      </c>
      <c r="AH75">
        <f t="shared" si="5"/>
        <v>2.954142</v>
      </c>
    </row>
    <row r="76" spans="1:34">
      <c r="A76" t="s">
        <v>118</v>
      </c>
      <c r="B76" s="75">
        <v>220.34</v>
      </c>
      <c r="C76" s="75">
        <v>59.12</v>
      </c>
      <c r="D76" s="135">
        <f t="shared" si="3"/>
        <v>0</v>
      </c>
      <c r="E76" s="75"/>
      <c r="F76" s="78">
        <v>1.05</v>
      </c>
      <c r="G76" s="78">
        <v>1.05</v>
      </c>
      <c r="H76" s="78">
        <v>1.08</v>
      </c>
      <c r="I76">
        <v>66.39</v>
      </c>
      <c r="J76">
        <v>271.91000000000003</v>
      </c>
      <c r="K76">
        <v>101.27</v>
      </c>
      <c r="L76">
        <v>7.54</v>
      </c>
      <c r="M76">
        <v>33.840000000000003</v>
      </c>
      <c r="N76" s="135">
        <v>0</v>
      </c>
      <c r="O76" s="135">
        <v>0</v>
      </c>
      <c r="P76" s="135">
        <v>0</v>
      </c>
      <c r="Q76">
        <v>8.85</v>
      </c>
      <c r="R76">
        <v>3.86</v>
      </c>
      <c r="S76">
        <v>8.36</v>
      </c>
      <c r="T76">
        <v>117.54</v>
      </c>
      <c r="U76">
        <v>39.18</v>
      </c>
      <c r="V76">
        <v>39.18</v>
      </c>
      <c r="W76">
        <v>23.98</v>
      </c>
      <c r="X76">
        <v>4.79</v>
      </c>
      <c r="Y76">
        <v>4.24</v>
      </c>
      <c r="Z76">
        <v>2.73</v>
      </c>
      <c r="AA76">
        <v>4.67</v>
      </c>
      <c r="AB76">
        <v>2.33</v>
      </c>
      <c r="AC76">
        <v>16.91</v>
      </c>
      <c r="AD76">
        <v>71.569999999999993</v>
      </c>
      <c r="AE76">
        <v>71.569999999999993</v>
      </c>
      <c r="AF76">
        <v>6.74</v>
      </c>
      <c r="AG76">
        <f t="shared" si="4"/>
        <v>3.7858580000000002</v>
      </c>
      <c r="AH76">
        <f t="shared" si="5"/>
        <v>2.954142</v>
      </c>
    </row>
    <row r="77" spans="1:34">
      <c r="A77" t="s">
        <v>119</v>
      </c>
      <c r="B77" s="75">
        <v>220.34</v>
      </c>
      <c r="C77" s="75">
        <v>59.12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66.39</v>
      </c>
      <c r="J77">
        <v>271.91000000000003</v>
      </c>
      <c r="K77">
        <v>101.27</v>
      </c>
      <c r="L77">
        <v>8.09</v>
      </c>
      <c r="M77">
        <v>27.24</v>
      </c>
      <c r="N77" s="135">
        <v>0</v>
      </c>
      <c r="O77" s="135">
        <v>0</v>
      </c>
      <c r="P77" s="135">
        <v>0</v>
      </c>
      <c r="Q77">
        <v>8.85</v>
      </c>
      <c r="R77">
        <v>1.92</v>
      </c>
      <c r="S77">
        <v>8.36</v>
      </c>
      <c r="T77">
        <v>117.64</v>
      </c>
      <c r="U77">
        <v>39.21</v>
      </c>
      <c r="V77">
        <v>39.21</v>
      </c>
      <c r="W77">
        <v>15.2</v>
      </c>
      <c r="X77">
        <v>3.04</v>
      </c>
      <c r="Y77">
        <v>2.11</v>
      </c>
      <c r="Z77">
        <v>0.64</v>
      </c>
      <c r="AA77">
        <v>2</v>
      </c>
      <c r="AB77">
        <v>1</v>
      </c>
      <c r="AC77">
        <v>15.99</v>
      </c>
      <c r="AD77">
        <v>71.48</v>
      </c>
      <c r="AE77">
        <v>71.48</v>
      </c>
      <c r="AF77">
        <v>6.74</v>
      </c>
      <c r="AG77">
        <f t="shared" si="4"/>
        <v>3.7858580000000002</v>
      </c>
      <c r="AH77">
        <f t="shared" si="5"/>
        <v>2.954142</v>
      </c>
    </row>
    <row r="78" spans="1:34">
      <c r="A78" t="s">
        <v>120</v>
      </c>
      <c r="B78" s="75">
        <v>220.34</v>
      </c>
      <c r="C78" s="75">
        <v>59.12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66.39</v>
      </c>
      <c r="J78">
        <v>271.91000000000003</v>
      </c>
      <c r="K78">
        <v>101.27</v>
      </c>
      <c r="L78">
        <v>8.09</v>
      </c>
      <c r="M78">
        <v>25.43</v>
      </c>
      <c r="N78" s="135">
        <v>0</v>
      </c>
      <c r="O78" s="135">
        <v>0</v>
      </c>
      <c r="P78" s="135">
        <v>0</v>
      </c>
      <c r="Q78">
        <v>8.85</v>
      </c>
      <c r="R78">
        <v>0.69</v>
      </c>
      <c r="S78">
        <v>8.36</v>
      </c>
      <c r="T78">
        <v>117.66</v>
      </c>
      <c r="U78">
        <v>39.22</v>
      </c>
      <c r="V78">
        <v>39.22</v>
      </c>
      <c r="W78">
        <v>8.48</v>
      </c>
      <c r="X78">
        <v>1.7</v>
      </c>
      <c r="Y78">
        <v>0.65</v>
      </c>
      <c r="Z78">
        <v>0</v>
      </c>
      <c r="AA78">
        <v>1.33</v>
      </c>
      <c r="AB78">
        <v>0.67</v>
      </c>
      <c r="AC78">
        <v>15.95</v>
      </c>
      <c r="AD78">
        <v>71.400000000000006</v>
      </c>
      <c r="AE78">
        <v>71.400000000000006</v>
      </c>
      <c r="AF78">
        <v>6.74</v>
      </c>
      <c r="AG78">
        <f t="shared" si="4"/>
        <v>3.7858580000000002</v>
      </c>
      <c r="AH78">
        <f t="shared" si="5"/>
        <v>2.954142</v>
      </c>
    </row>
    <row r="79" spans="1:34">
      <c r="A79" t="s">
        <v>121</v>
      </c>
      <c r="B79" s="75">
        <v>261.62</v>
      </c>
      <c r="C79" s="75">
        <v>74.13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94.84</v>
      </c>
      <c r="J79">
        <v>271.91000000000003</v>
      </c>
      <c r="K79">
        <v>101.27</v>
      </c>
      <c r="L79">
        <v>8.09</v>
      </c>
      <c r="M79">
        <v>24.26</v>
      </c>
      <c r="N79" s="135">
        <v>0</v>
      </c>
      <c r="O79" s="135">
        <v>0</v>
      </c>
      <c r="P79" s="135">
        <v>0</v>
      </c>
      <c r="Q79">
        <v>8.3000000000000007</v>
      </c>
      <c r="R79">
        <v>0</v>
      </c>
      <c r="S79">
        <v>8</v>
      </c>
      <c r="T79">
        <v>118</v>
      </c>
      <c r="U79">
        <v>39.33</v>
      </c>
      <c r="V79">
        <v>39.33</v>
      </c>
      <c r="W79">
        <v>3.56</v>
      </c>
      <c r="X79">
        <v>0.71</v>
      </c>
      <c r="Y79">
        <v>0.02</v>
      </c>
      <c r="Z79">
        <v>0</v>
      </c>
      <c r="AA79">
        <v>0.9</v>
      </c>
      <c r="AB79">
        <v>0.45</v>
      </c>
      <c r="AC79">
        <v>15.97</v>
      </c>
      <c r="AD79">
        <v>71.59</v>
      </c>
      <c r="AE79">
        <v>71.59</v>
      </c>
      <c r="AF79">
        <v>6.66</v>
      </c>
      <c r="AG79">
        <f t="shared" si="4"/>
        <v>3.7409219999999999</v>
      </c>
      <c r="AH79">
        <f t="shared" si="5"/>
        <v>2.9190780000000003</v>
      </c>
    </row>
    <row r="80" spans="1:34">
      <c r="A80" t="s">
        <v>122</v>
      </c>
      <c r="B80" s="75">
        <v>261.62</v>
      </c>
      <c r="C80" s="75">
        <v>74.13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107.93</v>
      </c>
      <c r="J80">
        <v>271.91000000000003</v>
      </c>
      <c r="K80">
        <v>101.27</v>
      </c>
      <c r="L80">
        <v>8.09</v>
      </c>
      <c r="M80">
        <v>22.9</v>
      </c>
      <c r="N80" s="135">
        <v>0</v>
      </c>
      <c r="O80" s="135">
        <v>0</v>
      </c>
      <c r="P80" s="135">
        <v>0</v>
      </c>
      <c r="Q80">
        <v>8.3000000000000007</v>
      </c>
      <c r="R80">
        <v>0</v>
      </c>
      <c r="S80">
        <v>8</v>
      </c>
      <c r="T80">
        <v>117.85</v>
      </c>
      <c r="U80">
        <v>39.28</v>
      </c>
      <c r="V80">
        <v>39.29</v>
      </c>
      <c r="W80">
        <v>0.1</v>
      </c>
      <c r="X80">
        <v>0.02</v>
      </c>
      <c r="Y80">
        <v>0</v>
      </c>
      <c r="Z80">
        <v>0</v>
      </c>
      <c r="AA80">
        <v>0.16</v>
      </c>
      <c r="AB80">
        <v>0.08</v>
      </c>
      <c r="AC80">
        <v>16</v>
      </c>
      <c r="AD80">
        <v>71.34</v>
      </c>
      <c r="AE80">
        <v>71.34</v>
      </c>
      <c r="AF80">
        <v>6.66</v>
      </c>
      <c r="AG80">
        <f t="shared" si="4"/>
        <v>3.7409219999999999</v>
      </c>
      <c r="AH80">
        <f t="shared" si="5"/>
        <v>2.9190780000000003</v>
      </c>
    </row>
    <row r="81" spans="1:34">
      <c r="A81" t="s">
        <v>123</v>
      </c>
      <c r="B81" s="75">
        <v>261.62</v>
      </c>
      <c r="C81" s="75">
        <v>74.13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107.93</v>
      </c>
      <c r="J81">
        <v>271.91000000000003</v>
      </c>
      <c r="K81">
        <v>101.27</v>
      </c>
      <c r="L81">
        <v>8.09</v>
      </c>
      <c r="M81">
        <v>21.82</v>
      </c>
      <c r="N81" s="135">
        <v>0</v>
      </c>
      <c r="O81" s="135">
        <v>0</v>
      </c>
      <c r="P81" s="135">
        <v>0</v>
      </c>
      <c r="Q81">
        <v>8.3000000000000007</v>
      </c>
      <c r="R81">
        <v>0</v>
      </c>
      <c r="S81">
        <v>8</v>
      </c>
      <c r="T81">
        <v>117.96</v>
      </c>
      <c r="U81">
        <v>39.32</v>
      </c>
      <c r="V81">
        <v>39.33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16.190000000000001</v>
      </c>
      <c r="AD81">
        <v>71.78</v>
      </c>
      <c r="AE81">
        <v>71.78</v>
      </c>
      <c r="AF81">
        <v>6.66</v>
      </c>
      <c r="AG81">
        <f t="shared" si="4"/>
        <v>3.7409219999999999</v>
      </c>
      <c r="AH81">
        <f t="shared" si="5"/>
        <v>2.9190780000000003</v>
      </c>
    </row>
    <row r="82" spans="1:34">
      <c r="A82" t="s">
        <v>124</v>
      </c>
      <c r="B82" s="75">
        <v>261.62</v>
      </c>
      <c r="C82" s="75">
        <v>74.13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107.93</v>
      </c>
      <c r="J82">
        <v>271.91000000000003</v>
      </c>
      <c r="K82">
        <v>101.27</v>
      </c>
      <c r="L82">
        <v>8.09</v>
      </c>
      <c r="M82">
        <v>19.73</v>
      </c>
      <c r="N82" s="135">
        <v>0</v>
      </c>
      <c r="O82" s="135">
        <v>0</v>
      </c>
      <c r="P82" s="135">
        <v>0</v>
      </c>
      <c r="Q82">
        <v>8.3000000000000007</v>
      </c>
      <c r="R82">
        <v>0</v>
      </c>
      <c r="S82">
        <v>8</v>
      </c>
      <c r="T82">
        <v>117.61</v>
      </c>
      <c r="U82">
        <v>39.200000000000003</v>
      </c>
      <c r="V82">
        <v>39.22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16.309999999999999</v>
      </c>
      <c r="AD82">
        <v>71.83</v>
      </c>
      <c r="AE82">
        <v>71.83</v>
      </c>
      <c r="AF82">
        <v>6.66</v>
      </c>
      <c r="AG82">
        <f t="shared" si="4"/>
        <v>3.7409219999999999</v>
      </c>
      <c r="AH82">
        <f t="shared" si="5"/>
        <v>2.9190780000000003</v>
      </c>
    </row>
    <row r="83" spans="1:34">
      <c r="A83" t="s">
        <v>125</v>
      </c>
      <c r="B83" s="75">
        <v>261.62</v>
      </c>
      <c r="C83" s="75">
        <v>74.13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107.93</v>
      </c>
      <c r="J83">
        <v>271.91000000000003</v>
      </c>
      <c r="K83">
        <v>101.27</v>
      </c>
      <c r="L83">
        <v>8.25</v>
      </c>
      <c r="M83">
        <v>17.45</v>
      </c>
      <c r="N83" s="135">
        <v>0</v>
      </c>
      <c r="O83" s="135">
        <v>0</v>
      </c>
      <c r="P83" s="135">
        <v>0</v>
      </c>
      <c r="Q83">
        <v>8.07</v>
      </c>
      <c r="R83">
        <v>0</v>
      </c>
      <c r="S83">
        <v>7.9</v>
      </c>
      <c r="T83">
        <v>117.84</v>
      </c>
      <c r="U83">
        <v>39.28</v>
      </c>
      <c r="V83">
        <v>39.270000000000003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13.44</v>
      </c>
      <c r="AD83">
        <v>71.77</v>
      </c>
      <c r="AE83">
        <v>71.77</v>
      </c>
      <c r="AF83">
        <v>6.66</v>
      </c>
      <c r="AG83">
        <f t="shared" si="4"/>
        <v>3.7409219999999999</v>
      </c>
      <c r="AH83">
        <f t="shared" si="5"/>
        <v>2.9190780000000003</v>
      </c>
    </row>
    <row r="84" spans="1:34">
      <c r="A84" t="s">
        <v>126</v>
      </c>
      <c r="B84" s="75">
        <v>261.62</v>
      </c>
      <c r="C84" s="75">
        <v>74.13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107.93</v>
      </c>
      <c r="J84">
        <v>271.91000000000003</v>
      </c>
      <c r="K84">
        <v>101.27</v>
      </c>
      <c r="L84">
        <v>8.25</v>
      </c>
      <c r="M84">
        <v>15.49</v>
      </c>
      <c r="N84" s="135">
        <v>0</v>
      </c>
      <c r="O84" s="135">
        <v>0</v>
      </c>
      <c r="P84" s="135">
        <v>0</v>
      </c>
      <c r="Q84">
        <v>8.07</v>
      </c>
      <c r="R84">
        <v>0</v>
      </c>
      <c r="S84">
        <v>7.9</v>
      </c>
      <c r="T84">
        <v>117.52</v>
      </c>
      <c r="U84">
        <v>39.17</v>
      </c>
      <c r="V84">
        <v>39.18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13.26</v>
      </c>
      <c r="AD84">
        <v>71.88</v>
      </c>
      <c r="AE84">
        <v>71.88</v>
      </c>
      <c r="AF84">
        <v>6.66</v>
      </c>
      <c r="AG84">
        <f t="shared" si="4"/>
        <v>3.7409219999999999</v>
      </c>
      <c r="AH84">
        <f t="shared" si="5"/>
        <v>2.9190780000000003</v>
      </c>
    </row>
    <row r="85" spans="1:34">
      <c r="A85" t="s">
        <v>127</v>
      </c>
      <c r="B85" s="75">
        <v>261.62</v>
      </c>
      <c r="C85" s="75">
        <v>74.13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107.93</v>
      </c>
      <c r="J85">
        <v>271.91000000000003</v>
      </c>
      <c r="K85">
        <v>101.27</v>
      </c>
      <c r="L85">
        <v>8.25</v>
      </c>
      <c r="M85">
        <v>15.41</v>
      </c>
      <c r="N85" s="135">
        <v>0</v>
      </c>
      <c r="O85" s="135">
        <v>0</v>
      </c>
      <c r="P85" s="135">
        <v>0</v>
      </c>
      <c r="Q85">
        <v>8.07</v>
      </c>
      <c r="R85">
        <v>0</v>
      </c>
      <c r="S85">
        <v>7.9</v>
      </c>
      <c r="T85">
        <v>118</v>
      </c>
      <c r="U85">
        <v>39.33</v>
      </c>
      <c r="V85">
        <v>39.33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12.89</v>
      </c>
      <c r="AD85">
        <v>71.95</v>
      </c>
      <c r="AE85">
        <v>71.95</v>
      </c>
      <c r="AF85">
        <v>6.66</v>
      </c>
      <c r="AG85">
        <f t="shared" si="4"/>
        <v>3.7409219999999999</v>
      </c>
      <c r="AH85">
        <f t="shared" si="5"/>
        <v>2.9190780000000003</v>
      </c>
    </row>
    <row r="86" spans="1:34">
      <c r="A86" t="s">
        <v>128</v>
      </c>
      <c r="B86" s="75">
        <v>261.62</v>
      </c>
      <c r="C86" s="75">
        <v>74.13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107.93</v>
      </c>
      <c r="J86">
        <v>271.91000000000003</v>
      </c>
      <c r="K86">
        <v>101.27</v>
      </c>
      <c r="L86">
        <v>8.25</v>
      </c>
      <c r="M86">
        <v>15.41</v>
      </c>
      <c r="N86" s="135">
        <v>0</v>
      </c>
      <c r="O86" s="135">
        <v>0</v>
      </c>
      <c r="P86" s="135">
        <v>0</v>
      </c>
      <c r="Q86">
        <v>8.07</v>
      </c>
      <c r="R86">
        <v>0</v>
      </c>
      <c r="S86">
        <v>7.9</v>
      </c>
      <c r="T86">
        <v>117.69</v>
      </c>
      <c r="U86">
        <v>39.229999999999997</v>
      </c>
      <c r="V86">
        <v>39.24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12.88</v>
      </c>
      <c r="AD86">
        <v>71.849999999999994</v>
      </c>
      <c r="AE86">
        <v>71.849999999999994</v>
      </c>
      <c r="AF86">
        <v>6.66</v>
      </c>
      <c r="AG86">
        <f t="shared" si="4"/>
        <v>3.7409219999999999</v>
      </c>
      <c r="AH86">
        <f t="shared" si="5"/>
        <v>2.9190780000000003</v>
      </c>
    </row>
    <row r="87" spans="1:34">
      <c r="A87" t="s">
        <v>129</v>
      </c>
      <c r="B87" s="75">
        <v>261.62</v>
      </c>
      <c r="C87" s="75">
        <v>74.13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107.93</v>
      </c>
      <c r="J87">
        <v>271.91000000000003</v>
      </c>
      <c r="K87">
        <v>101.27</v>
      </c>
      <c r="L87">
        <v>7.39</v>
      </c>
      <c r="M87">
        <v>14.29</v>
      </c>
      <c r="N87" s="135">
        <v>0</v>
      </c>
      <c r="O87" s="135">
        <v>0</v>
      </c>
      <c r="P87" s="135">
        <v>0</v>
      </c>
      <c r="Q87">
        <v>8.07</v>
      </c>
      <c r="R87">
        <v>0</v>
      </c>
      <c r="S87">
        <v>7.81</v>
      </c>
      <c r="T87">
        <v>117.63</v>
      </c>
      <c r="U87">
        <v>39.21</v>
      </c>
      <c r="V87">
        <v>39.21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12.42</v>
      </c>
      <c r="AD87">
        <v>71.930000000000007</v>
      </c>
      <c r="AE87">
        <v>71.930000000000007</v>
      </c>
      <c r="AF87">
        <v>6.66</v>
      </c>
      <c r="AG87">
        <f t="shared" si="4"/>
        <v>3.7409219999999999</v>
      </c>
      <c r="AH87">
        <f t="shared" si="5"/>
        <v>2.9190780000000003</v>
      </c>
    </row>
    <row r="88" spans="1:34">
      <c r="A88" t="s">
        <v>130</v>
      </c>
      <c r="B88" s="75">
        <v>261.62</v>
      </c>
      <c r="C88" s="75">
        <v>74.13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107.93</v>
      </c>
      <c r="J88">
        <v>271.91000000000003</v>
      </c>
      <c r="K88">
        <v>101.27</v>
      </c>
      <c r="L88">
        <v>7.54</v>
      </c>
      <c r="M88">
        <v>11.6</v>
      </c>
      <c r="N88" s="135">
        <v>0</v>
      </c>
      <c r="O88" s="135">
        <v>0</v>
      </c>
      <c r="P88" s="135">
        <v>0</v>
      </c>
      <c r="Q88">
        <v>8.07</v>
      </c>
      <c r="R88">
        <v>0</v>
      </c>
      <c r="S88">
        <v>7.81</v>
      </c>
      <c r="T88">
        <v>117.85</v>
      </c>
      <c r="U88">
        <v>39.28</v>
      </c>
      <c r="V88">
        <v>39.28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12.13</v>
      </c>
      <c r="AD88">
        <v>71.87</v>
      </c>
      <c r="AE88">
        <v>71.87</v>
      </c>
      <c r="AF88">
        <v>6.66</v>
      </c>
      <c r="AG88">
        <f t="shared" si="4"/>
        <v>3.7409219999999999</v>
      </c>
      <c r="AH88">
        <f t="shared" si="5"/>
        <v>2.9190780000000003</v>
      </c>
    </row>
    <row r="89" spans="1:34">
      <c r="A89" t="s">
        <v>131</v>
      </c>
      <c r="B89" s="75">
        <v>261.62</v>
      </c>
      <c r="C89" s="75">
        <v>74.13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107.93</v>
      </c>
      <c r="J89">
        <v>271.91000000000003</v>
      </c>
      <c r="K89">
        <v>101.27</v>
      </c>
      <c r="L89">
        <v>7.54</v>
      </c>
      <c r="M89">
        <v>10.95</v>
      </c>
      <c r="N89" s="135">
        <v>0</v>
      </c>
      <c r="O89" s="135">
        <v>0</v>
      </c>
      <c r="P89" s="135">
        <v>0</v>
      </c>
      <c r="Q89">
        <v>8.07</v>
      </c>
      <c r="R89">
        <v>0</v>
      </c>
      <c r="S89">
        <v>7.81</v>
      </c>
      <c r="T89">
        <v>117.64</v>
      </c>
      <c r="U89">
        <v>39.22</v>
      </c>
      <c r="V89">
        <v>39.21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12.54</v>
      </c>
      <c r="AD89">
        <v>71.78</v>
      </c>
      <c r="AE89">
        <v>71.78</v>
      </c>
      <c r="AF89">
        <v>6.66</v>
      </c>
      <c r="AG89">
        <f t="shared" si="4"/>
        <v>3.7409219999999999</v>
      </c>
      <c r="AH89">
        <f t="shared" si="5"/>
        <v>2.9190780000000003</v>
      </c>
    </row>
    <row r="90" spans="1:34">
      <c r="A90" t="s">
        <v>132</v>
      </c>
      <c r="B90" s="75">
        <v>261.62</v>
      </c>
      <c r="C90" s="75">
        <v>74.13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107.93</v>
      </c>
      <c r="J90">
        <v>271.91000000000003</v>
      </c>
      <c r="K90">
        <v>101.27</v>
      </c>
      <c r="L90">
        <v>7.54</v>
      </c>
      <c r="M90">
        <v>10.67</v>
      </c>
      <c r="N90" s="135">
        <v>0</v>
      </c>
      <c r="O90" s="135">
        <v>0</v>
      </c>
      <c r="P90" s="135">
        <v>0</v>
      </c>
      <c r="Q90">
        <v>8.07</v>
      </c>
      <c r="R90">
        <v>0</v>
      </c>
      <c r="S90">
        <v>7.81</v>
      </c>
      <c r="T90">
        <v>114.92</v>
      </c>
      <c r="U90">
        <v>38.31</v>
      </c>
      <c r="V90">
        <v>38.29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13.13</v>
      </c>
      <c r="AD90">
        <v>71.739999999999995</v>
      </c>
      <c r="AE90">
        <v>71.739999999999995</v>
      </c>
      <c r="AF90">
        <v>6.66</v>
      </c>
      <c r="AG90">
        <f t="shared" si="4"/>
        <v>3.7409219999999999</v>
      </c>
      <c r="AH90">
        <f t="shared" si="5"/>
        <v>2.9190780000000003</v>
      </c>
    </row>
    <row r="91" spans="1:34">
      <c r="A91" t="s">
        <v>133</v>
      </c>
      <c r="B91" s="75">
        <v>261.62</v>
      </c>
      <c r="C91" s="75">
        <v>74.13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107.93</v>
      </c>
      <c r="J91">
        <v>271.91000000000003</v>
      </c>
      <c r="K91">
        <v>101.27</v>
      </c>
      <c r="L91">
        <v>7.54</v>
      </c>
      <c r="M91">
        <v>9.61</v>
      </c>
      <c r="N91" s="135">
        <v>0</v>
      </c>
      <c r="O91" s="135">
        <v>0</v>
      </c>
      <c r="P91" s="135">
        <v>0</v>
      </c>
      <c r="Q91">
        <v>7.92</v>
      </c>
      <c r="R91">
        <v>0</v>
      </c>
      <c r="S91">
        <v>7.72</v>
      </c>
      <c r="T91">
        <v>111.12</v>
      </c>
      <c r="U91">
        <v>37.04</v>
      </c>
      <c r="V91">
        <v>37.049999999999997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14.14</v>
      </c>
      <c r="AD91">
        <v>70.61</v>
      </c>
      <c r="AE91">
        <v>70.61</v>
      </c>
      <c r="AF91">
        <v>6.66</v>
      </c>
      <c r="AG91">
        <f t="shared" si="4"/>
        <v>3.7409219999999999</v>
      </c>
      <c r="AH91">
        <f t="shared" si="5"/>
        <v>2.9190780000000003</v>
      </c>
    </row>
    <row r="92" spans="1:34">
      <c r="A92" t="s">
        <v>134</v>
      </c>
      <c r="B92" s="75">
        <v>261.62</v>
      </c>
      <c r="C92" s="75">
        <v>74.13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107.93</v>
      </c>
      <c r="J92">
        <v>271.91000000000003</v>
      </c>
      <c r="K92">
        <v>101.27</v>
      </c>
      <c r="L92">
        <v>7.54</v>
      </c>
      <c r="M92">
        <v>9.3000000000000007</v>
      </c>
      <c r="N92" s="135">
        <v>0</v>
      </c>
      <c r="O92" s="135">
        <v>0</v>
      </c>
      <c r="P92" s="135">
        <v>0</v>
      </c>
      <c r="Q92">
        <v>7.92</v>
      </c>
      <c r="R92">
        <v>0</v>
      </c>
      <c r="S92">
        <v>7.72</v>
      </c>
      <c r="T92">
        <v>108.69</v>
      </c>
      <c r="U92">
        <v>36.229999999999997</v>
      </c>
      <c r="V92">
        <v>36.229999999999997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14.64</v>
      </c>
      <c r="AD92">
        <v>68.94</v>
      </c>
      <c r="AE92">
        <v>68.94</v>
      </c>
      <c r="AF92">
        <v>6.66</v>
      </c>
      <c r="AG92">
        <f t="shared" si="4"/>
        <v>3.7409219999999999</v>
      </c>
      <c r="AH92">
        <f t="shared" si="5"/>
        <v>2.9190780000000003</v>
      </c>
    </row>
    <row r="93" spans="1:34">
      <c r="A93" t="s">
        <v>135</v>
      </c>
      <c r="B93" s="75">
        <v>261.62</v>
      </c>
      <c r="C93" s="75">
        <v>74.13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107.93</v>
      </c>
      <c r="J93">
        <v>271.91000000000003</v>
      </c>
      <c r="K93">
        <v>101.27</v>
      </c>
      <c r="L93">
        <v>7.39</v>
      </c>
      <c r="M93">
        <v>8.85</v>
      </c>
      <c r="N93" s="135">
        <v>0</v>
      </c>
      <c r="O93" s="135">
        <v>0</v>
      </c>
      <c r="P93" s="135">
        <v>0</v>
      </c>
      <c r="Q93">
        <v>7.92</v>
      </c>
      <c r="R93">
        <v>0</v>
      </c>
      <c r="S93">
        <v>7.72</v>
      </c>
      <c r="T93">
        <v>106.33</v>
      </c>
      <c r="U93">
        <v>35.44</v>
      </c>
      <c r="V93">
        <v>35.450000000000003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11.78</v>
      </c>
      <c r="AD93">
        <v>69.63</v>
      </c>
      <c r="AE93">
        <v>69.63</v>
      </c>
      <c r="AF93">
        <v>6.66</v>
      </c>
      <c r="AG93">
        <f t="shared" si="4"/>
        <v>3.7409219999999999</v>
      </c>
      <c r="AH93">
        <f t="shared" si="5"/>
        <v>2.9190780000000003</v>
      </c>
    </row>
    <row r="94" spans="1:34">
      <c r="A94" t="s">
        <v>136</v>
      </c>
      <c r="B94" s="75">
        <v>261.62</v>
      </c>
      <c r="C94" s="75">
        <v>74.13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107.93</v>
      </c>
      <c r="J94">
        <v>271.91000000000003</v>
      </c>
      <c r="K94">
        <v>101.27</v>
      </c>
      <c r="L94">
        <v>7.39</v>
      </c>
      <c r="M94">
        <v>8.39</v>
      </c>
      <c r="N94" s="135">
        <v>0</v>
      </c>
      <c r="O94" s="135">
        <v>0</v>
      </c>
      <c r="P94" s="135">
        <v>0</v>
      </c>
      <c r="Q94">
        <v>7.92</v>
      </c>
      <c r="R94">
        <v>0</v>
      </c>
      <c r="S94">
        <v>7.72</v>
      </c>
      <c r="T94">
        <v>110.17</v>
      </c>
      <c r="U94">
        <v>36.72</v>
      </c>
      <c r="V94">
        <v>36.74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12.44</v>
      </c>
      <c r="AD94">
        <v>71.77</v>
      </c>
      <c r="AE94">
        <v>71.77</v>
      </c>
      <c r="AF94">
        <v>6.66</v>
      </c>
      <c r="AG94">
        <f t="shared" si="4"/>
        <v>3.7409219999999999</v>
      </c>
      <c r="AH94">
        <f t="shared" si="5"/>
        <v>2.9190780000000003</v>
      </c>
    </row>
    <row r="95" spans="1:34">
      <c r="A95" t="s">
        <v>137</v>
      </c>
      <c r="B95" s="75">
        <v>261.62</v>
      </c>
      <c r="C95" s="75">
        <v>74.13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107.93</v>
      </c>
      <c r="J95">
        <v>271.91000000000003</v>
      </c>
      <c r="K95">
        <v>101.27</v>
      </c>
      <c r="L95">
        <v>7.39</v>
      </c>
      <c r="M95">
        <v>8.86</v>
      </c>
      <c r="N95" s="135">
        <v>0</v>
      </c>
      <c r="O95" s="135">
        <v>0</v>
      </c>
      <c r="P95" s="135">
        <v>0</v>
      </c>
      <c r="Q95">
        <v>7.92</v>
      </c>
      <c r="R95">
        <v>0</v>
      </c>
      <c r="S95">
        <v>7.63</v>
      </c>
      <c r="T95">
        <v>110.34</v>
      </c>
      <c r="U95">
        <v>36.78</v>
      </c>
      <c r="V95">
        <v>36.79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11.31</v>
      </c>
      <c r="AD95">
        <v>71.88</v>
      </c>
      <c r="AE95">
        <v>71.88</v>
      </c>
      <c r="AF95">
        <v>6.66</v>
      </c>
      <c r="AG95">
        <f t="shared" si="4"/>
        <v>3.7409219999999999</v>
      </c>
      <c r="AH95">
        <f t="shared" si="5"/>
        <v>2.9190780000000003</v>
      </c>
    </row>
    <row r="96" spans="1:34">
      <c r="A96" t="s">
        <v>138</v>
      </c>
      <c r="B96" s="75">
        <v>261.62</v>
      </c>
      <c r="C96" s="75">
        <v>74.13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107.93</v>
      </c>
      <c r="J96">
        <v>271.91000000000003</v>
      </c>
      <c r="K96">
        <v>101.27</v>
      </c>
      <c r="L96">
        <v>7.39</v>
      </c>
      <c r="M96">
        <v>9.81</v>
      </c>
      <c r="N96" s="135">
        <v>0</v>
      </c>
      <c r="O96" s="135">
        <v>0</v>
      </c>
      <c r="P96" s="135">
        <v>0</v>
      </c>
      <c r="Q96">
        <v>7.92</v>
      </c>
      <c r="R96">
        <v>0</v>
      </c>
      <c r="S96">
        <v>7.63</v>
      </c>
      <c r="T96">
        <v>110.02</v>
      </c>
      <c r="U96">
        <v>36.67</v>
      </c>
      <c r="V96">
        <v>36.68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10.91</v>
      </c>
      <c r="AD96">
        <v>71.95</v>
      </c>
      <c r="AE96">
        <v>71.95</v>
      </c>
      <c r="AF96">
        <v>6.66</v>
      </c>
      <c r="AG96">
        <f t="shared" si="4"/>
        <v>3.7409219999999999</v>
      </c>
      <c r="AH96">
        <f t="shared" si="5"/>
        <v>2.9190780000000003</v>
      </c>
    </row>
    <row r="97" spans="1:36">
      <c r="A97" t="s">
        <v>139</v>
      </c>
      <c r="B97" s="75">
        <v>261.62</v>
      </c>
      <c r="C97" s="75">
        <v>74.13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107.93</v>
      </c>
      <c r="J97">
        <v>271.91000000000003</v>
      </c>
      <c r="K97">
        <v>101.27</v>
      </c>
      <c r="L97">
        <v>7.39</v>
      </c>
      <c r="M97">
        <v>10.55</v>
      </c>
      <c r="N97" s="135">
        <v>0</v>
      </c>
      <c r="O97" s="135">
        <v>0</v>
      </c>
      <c r="P97" s="135">
        <v>0</v>
      </c>
      <c r="Q97">
        <v>7.92</v>
      </c>
      <c r="R97">
        <v>0</v>
      </c>
      <c r="S97">
        <v>7.63</v>
      </c>
      <c r="T97">
        <v>110.21</v>
      </c>
      <c r="U97">
        <v>36.74</v>
      </c>
      <c r="V97">
        <v>36.72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11.5</v>
      </c>
      <c r="AD97">
        <v>71.849999999999994</v>
      </c>
      <c r="AE97">
        <v>71.849999999999994</v>
      </c>
      <c r="AF97">
        <v>6.66</v>
      </c>
      <c r="AG97">
        <f t="shared" si="4"/>
        <v>3.7409219999999999</v>
      </c>
      <c r="AH97">
        <f t="shared" si="5"/>
        <v>2.9190780000000003</v>
      </c>
    </row>
    <row r="98" spans="1:36">
      <c r="A98" t="s">
        <v>140</v>
      </c>
      <c r="B98" s="75">
        <v>261.62</v>
      </c>
      <c r="C98" s="75">
        <v>74.13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107.93</v>
      </c>
      <c r="J98">
        <v>271.91000000000003</v>
      </c>
      <c r="K98">
        <v>101.27</v>
      </c>
      <c r="L98">
        <v>7.39</v>
      </c>
      <c r="M98">
        <v>10.130000000000001</v>
      </c>
      <c r="N98" s="135">
        <v>0</v>
      </c>
      <c r="O98" s="135">
        <v>0</v>
      </c>
      <c r="P98" s="135">
        <v>0</v>
      </c>
      <c r="Q98">
        <v>7.92</v>
      </c>
      <c r="R98">
        <v>0</v>
      </c>
      <c r="S98">
        <v>7.63</v>
      </c>
      <c r="T98">
        <v>110.04</v>
      </c>
      <c r="U98">
        <v>36.68</v>
      </c>
      <c r="V98">
        <v>36.69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11.4</v>
      </c>
      <c r="AD98">
        <v>71.930000000000007</v>
      </c>
      <c r="AE98">
        <v>71.930000000000007</v>
      </c>
      <c r="AF98">
        <v>6.66</v>
      </c>
      <c r="AG98">
        <f t="shared" si="4"/>
        <v>3.7409219999999999</v>
      </c>
      <c r="AH98">
        <f t="shared" si="5"/>
        <v>2.9190780000000003</v>
      </c>
    </row>
    <row r="99" spans="1:36">
      <c r="A99" t="s">
        <v>141</v>
      </c>
      <c r="B99" s="75">
        <f>SUM(B3:B98)/4000</f>
        <v>5.5906649999999987</v>
      </c>
      <c r="C99" s="75">
        <f t="shared" ref="C99:L99" si="6">SUM(C3:C98)/4000</f>
        <v>1.4447900000000007</v>
      </c>
      <c r="D99" s="135">
        <f t="shared" ref="D99" si="7">SUM(D3:D98)/4000</f>
        <v>1.0793325</v>
      </c>
      <c r="E99" s="75"/>
      <c r="F99" s="78">
        <f t="shared" si="6"/>
        <v>0.11936500000000003</v>
      </c>
      <c r="G99" s="78">
        <f t="shared" si="6"/>
        <v>0.11936500000000003</v>
      </c>
      <c r="H99" s="78">
        <f t="shared" si="6"/>
        <v>0.12235</v>
      </c>
      <c r="I99">
        <f t="shared" si="6"/>
        <v>2.2788925000000018</v>
      </c>
      <c r="J99">
        <f t="shared" si="6"/>
        <v>6.4273499999999988</v>
      </c>
      <c r="K99">
        <f t="shared" si="6"/>
        <v>1.7159125000000031</v>
      </c>
      <c r="L99">
        <f t="shared" si="6"/>
        <v>0.19151999999999986</v>
      </c>
      <c r="M99">
        <f t="shared" ref="M99:AB99" si="8">SUM(M3:M98)/4000</f>
        <v>0.33510999999999996</v>
      </c>
      <c r="N99" s="135">
        <f t="shared" si="8"/>
        <v>0.37277000000000005</v>
      </c>
      <c r="O99" s="135">
        <f t="shared" si="8"/>
        <v>0.33886500000000003</v>
      </c>
      <c r="P99" s="135">
        <f t="shared" si="8"/>
        <v>0.36769749999999995</v>
      </c>
      <c r="Q99">
        <f t="shared" si="8"/>
        <v>0.2111849999999999</v>
      </c>
      <c r="R99">
        <f t="shared" si="8"/>
        <v>1.0032524999999999</v>
      </c>
      <c r="S99">
        <f t="shared" si="8"/>
        <v>0.19569499999999998</v>
      </c>
      <c r="T99">
        <f t="shared" si="8"/>
        <v>2.7475250000000004</v>
      </c>
      <c r="U99">
        <f t="shared" si="8"/>
        <v>0.91583750000000008</v>
      </c>
      <c r="V99">
        <f t="shared" si="8"/>
        <v>0.91584499999999969</v>
      </c>
      <c r="W99">
        <f t="shared" si="8"/>
        <v>1.998305</v>
      </c>
      <c r="X99">
        <f t="shared" si="8"/>
        <v>0.39964499999999997</v>
      </c>
      <c r="Y99">
        <f t="shared" si="8"/>
        <v>0.6783674999999999</v>
      </c>
      <c r="Z99">
        <f t="shared" si="8"/>
        <v>0.36386750000000001</v>
      </c>
      <c r="AA99">
        <f t="shared" si="8"/>
        <v>0.65351750000000008</v>
      </c>
      <c r="AB99">
        <f t="shared" si="8"/>
        <v>0.32671499999999998</v>
      </c>
      <c r="AC99">
        <f t="shared" ref="AC99:AJ99" si="9">SUM(AC3:AC98)/4000</f>
        <v>0.46076000000000017</v>
      </c>
      <c r="AD99">
        <f t="shared" si="9"/>
        <v>1.6776049999999993</v>
      </c>
      <c r="AE99">
        <f t="shared" si="9"/>
        <v>1.6776049999999993</v>
      </c>
      <c r="AF99">
        <f t="shared" si="9"/>
        <v>0.14799250000000003</v>
      </c>
      <c r="AG99">
        <f t="shared" si="9"/>
        <v>8.3127387250000018E-2</v>
      </c>
      <c r="AH99">
        <f t="shared" si="9"/>
        <v>6.4865112750000009E-2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13</v>
      </c>
      <c r="C11" s="136">
        <f>'IDT-1 Calculation'!DG11</f>
        <v>-5.5039999999999996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-7.4960000000000004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78</v>
      </c>
      <c r="C12" s="136">
        <f>'IDT-1 Calculation'!DG12</f>
        <v>-33.021999999999998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-44.978000000000002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38</v>
      </c>
      <c r="C13" s="136">
        <f>'IDT-1 Calculation'!DG13</f>
        <v>-16.088000000000001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-21.911999999999999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15</v>
      </c>
      <c r="C14" s="136">
        <f>'IDT-1 Calculation'!DG14</f>
        <v>-6.35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-8.65</v>
      </c>
      <c r="G14" s="141">
        <f t="shared" si="0"/>
        <v>0</v>
      </c>
    </row>
    <row r="15" spans="1:7">
      <c r="A15" s="140" t="s">
        <v>57</v>
      </c>
      <c r="B15" s="136">
        <f>'IDT-1 Calculation'!DF15</f>
        <v>8</v>
      </c>
      <c r="C15" s="136">
        <f>'IDT-1 Calculation'!DG15</f>
        <v>-3.387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-4.6130000000000004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53</v>
      </c>
      <c r="C87" s="136">
        <f>'IDT-1 Calculation'!DG87</f>
        <v>-22.437999999999999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-30.562000000000001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89</v>
      </c>
      <c r="C88" s="136">
        <f>'IDT-1 Calculation'!DG88</f>
        <v>-37.679000000000002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-51.320999999999998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100</v>
      </c>
      <c r="C89" s="136">
        <f>'IDT-1 Calculation'!DG89</f>
        <v>-42.335999999999999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-57.664000000000001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65</v>
      </c>
      <c r="C90" s="136">
        <f>'IDT-1 Calculation'!DG90</f>
        <v>-27.518999999999998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-37.481000000000002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95</v>
      </c>
      <c r="C91" s="136">
        <f>'IDT-1 Calculation'!DG91</f>
        <v>-40.219000000000001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-54.780999999999999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40</v>
      </c>
      <c r="C92" s="136">
        <f>'IDT-1 Calculation'!DG92</f>
        <v>-16.934999999999999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-23.065000000000001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15</v>
      </c>
      <c r="C93" s="136">
        <f>'IDT-1 Calculation'!DG93</f>
        <v>-6.35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-8.65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0.15225</v>
      </c>
      <c r="C99" s="152">
        <f>SUM(C3:C98)/4000</f>
        <v>-6.4456749999999993E-2</v>
      </c>
      <c r="D99" s="152">
        <f>SUM(D3:D98)/4000</f>
        <v>0</v>
      </c>
      <c r="E99" s="152">
        <f>SUM(E3:E98)/4000</f>
        <v>0</v>
      </c>
      <c r="F99" s="152">
        <f>SUM(F3:F98)/4000</f>
        <v>-8.7793249999999989E-2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496.96035354975606</v>
      </c>
      <c r="L3">
        <v>10.822648944727128</v>
      </c>
      <c r="M3">
        <v>65.656550525565109</v>
      </c>
      <c r="N3">
        <v>53.800215055483051</v>
      </c>
      <c r="O3">
        <v>75.558051933815833</v>
      </c>
      <c r="P3">
        <v>22.461022532286826</v>
      </c>
      <c r="Q3">
        <v>9.3048032547838933</v>
      </c>
      <c r="R3">
        <v>19.438203377057462</v>
      </c>
      <c r="S3">
        <v>12.018989591408392</v>
      </c>
      <c r="T3">
        <v>0.80371176783764253</v>
      </c>
      <c r="U3">
        <v>62.669099058660237</v>
      </c>
      <c r="V3">
        <v>8.316229001462224</v>
      </c>
      <c r="W3">
        <v>15.416138998049503</v>
      </c>
      <c r="X3">
        <v>65.367122117905737</v>
      </c>
      <c r="Y3">
        <v>0</v>
      </c>
      <c r="Z3">
        <v>8.7127901966186592</v>
      </c>
      <c r="AA3">
        <v>18.677579992485914</v>
      </c>
      <c r="AB3">
        <v>19.844812759248587</v>
      </c>
      <c r="AC3">
        <v>14.379597537238572</v>
      </c>
      <c r="AD3">
        <v>13.478558210081401</v>
      </c>
      <c r="AE3">
        <v>24.442488451471508</v>
      </c>
      <c r="AF3">
        <v>6.0107218917511993</v>
      </c>
      <c r="AG3">
        <v>29.267736641233562</v>
      </c>
      <c r="AH3">
        <v>65.842027272281342</v>
      </c>
      <c r="AI3">
        <v>7.5582034259862239</v>
      </c>
      <c r="AJ3">
        <v>0</v>
      </c>
      <c r="AK3">
        <v>27.427974434303902</v>
      </c>
      <c r="AL3">
        <v>63.8516816000921</v>
      </c>
      <c r="AM3">
        <v>5.1985735882592357</v>
      </c>
      <c r="AN3">
        <v>2.7608769129618033E-2</v>
      </c>
      <c r="AO3">
        <v>0</v>
      </c>
      <c r="AP3">
        <v>3.9167806826594389</v>
      </c>
      <c r="AQ3">
        <v>18.875978604070131</v>
      </c>
      <c r="AR3">
        <v>22.505594481481722</v>
      </c>
      <c r="AS3">
        <v>16.14813934262158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53.702967481254142</v>
      </c>
      <c r="BB3">
        <f>SUM(B3:AZ3)-BA3+SUM(BC3:BF3)</f>
        <v>1237.3890998498061</v>
      </c>
      <c r="BC3">
        <v>1.3945319635627531</v>
      </c>
      <c r="BD3">
        <v>2.3194949294403897</v>
      </c>
      <c r="BE3">
        <v>1.6224807670250898</v>
      </c>
      <c r="BF3">
        <v>0.99557208121827423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33.271380260524644</v>
      </c>
      <c r="K4">
        <v>518.3913545380658</v>
      </c>
      <c r="L4">
        <v>10.822648944727128</v>
      </c>
      <c r="M4">
        <v>65.656550525565109</v>
      </c>
      <c r="N4">
        <v>53.800215055483051</v>
      </c>
      <c r="O4">
        <v>75.558051933815833</v>
      </c>
      <c r="P4">
        <v>22.461022532286826</v>
      </c>
      <c r="Q4">
        <v>9.3048032547838933</v>
      </c>
      <c r="R4">
        <v>19.438203377057462</v>
      </c>
      <c r="S4">
        <v>12.018989591408392</v>
      </c>
      <c r="T4">
        <v>0.80371176783764253</v>
      </c>
      <c r="U4">
        <v>62.669099058660237</v>
      </c>
      <c r="V4">
        <v>8.316229001462224</v>
      </c>
      <c r="W4">
        <v>15.416138998049503</v>
      </c>
      <c r="X4">
        <v>65.367122117905737</v>
      </c>
      <c r="Y4">
        <v>0</v>
      </c>
      <c r="Z4">
        <v>8.7127901966186592</v>
      </c>
      <c r="AA4">
        <v>18.677579992485914</v>
      </c>
      <c r="AB4">
        <v>19.844812759248587</v>
      </c>
      <c r="AC4">
        <v>14.379597537238572</v>
      </c>
      <c r="AD4">
        <v>13.478558210081401</v>
      </c>
      <c r="AE4">
        <v>24.442488451471508</v>
      </c>
      <c r="AF4">
        <v>6.0107218917511993</v>
      </c>
      <c r="AG4">
        <v>29.267736641233562</v>
      </c>
      <c r="AH4">
        <v>65.842027272281342</v>
      </c>
      <c r="AI4">
        <v>7.5582034259862239</v>
      </c>
      <c r="AJ4">
        <v>0</v>
      </c>
      <c r="AK4">
        <v>27.427974434303902</v>
      </c>
      <c r="AL4">
        <v>63.8516816000921</v>
      </c>
      <c r="AM4">
        <v>5.1985735882592357</v>
      </c>
      <c r="AN4">
        <v>2.7608769129618033E-2</v>
      </c>
      <c r="AO4">
        <v>0</v>
      </c>
      <c r="AP4">
        <v>3.9167806826594389</v>
      </c>
      <c r="AQ4">
        <v>18.875978604070131</v>
      </c>
      <c r="AR4">
        <v>22.505594481481722</v>
      </c>
      <c r="AS4">
        <v>16.14813934262158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55.989527017455408</v>
      </c>
      <c r="BB4">
        <f t="shared" ref="BB4:BB67" si="0">SUM(B4:AZ4)-BA4+SUM(BC4:BF4)</f>
        <v>1289.8049215624394</v>
      </c>
      <c r="BC4">
        <v>1.3945319635627531</v>
      </c>
      <c r="BD4">
        <v>2.3194949294403897</v>
      </c>
      <c r="BE4">
        <v>1.6224807670250898</v>
      </c>
      <c r="BF4">
        <v>0.99557208121827423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37.164688808322978</v>
      </c>
      <c r="K5">
        <v>518.3913545380658</v>
      </c>
      <c r="L5">
        <v>10.822648944727128</v>
      </c>
      <c r="M5">
        <v>65.656550525565109</v>
      </c>
      <c r="N5">
        <v>53.800215055483051</v>
      </c>
      <c r="O5">
        <v>75.558051933815833</v>
      </c>
      <c r="P5">
        <v>22.461022532286826</v>
      </c>
      <c r="Q5">
        <v>9.3048032547838933</v>
      </c>
      <c r="R5">
        <v>19.438203377057462</v>
      </c>
      <c r="S5">
        <v>12.018989591408392</v>
      </c>
      <c r="T5">
        <v>0.80371176783764253</v>
      </c>
      <c r="U5">
        <v>62.669099058660237</v>
      </c>
      <c r="V5">
        <v>8.316229001462224</v>
      </c>
      <c r="W5">
        <v>15.416138998049503</v>
      </c>
      <c r="X5">
        <v>65.367122117905737</v>
      </c>
      <c r="Y5">
        <v>0</v>
      </c>
      <c r="Z5">
        <v>8.7127901966186592</v>
      </c>
      <c r="AA5">
        <v>18.677579992485914</v>
      </c>
      <c r="AB5">
        <v>19.844812759248587</v>
      </c>
      <c r="AC5">
        <v>14.379597537238572</v>
      </c>
      <c r="AD5">
        <v>13.478558210081401</v>
      </c>
      <c r="AE5">
        <v>24.442488451471508</v>
      </c>
      <c r="AF5">
        <v>6.0107218917511993</v>
      </c>
      <c r="AG5">
        <v>29.267736641233562</v>
      </c>
      <c r="AH5">
        <v>54.868355686182426</v>
      </c>
      <c r="AI5">
        <v>7.5582034259862239</v>
      </c>
      <c r="AJ5">
        <v>0</v>
      </c>
      <c r="AK5">
        <v>27.427974434303902</v>
      </c>
      <c r="AL5">
        <v>63.8516816000921</v>
      </c>
      <c r="AM5">
        <v>5.1985735882592357</v>
      </c>
      <c r="AN5">
        <v>2.7608769129618033E-2</v>
      </c>
      <c r="AO5">
        <v>0</v>
      </c>
      <c r="AP5">
        <v>3.9167806826594389</v>
      </c>
      <c r="AQ5">
        <v>18.875978604070131</v>
      </c>
      <c r="AR5">
        <v>22.505594481481722</v>
      </c>
      <c r="AS5">
        <v>15.751054451993319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55.67696969402617</v>
      </c>
      <c r="BB5">
        <f t="shared" si="0"/>
        <v>1282.3915376856773</v>
      </c>
      <c r="BC5">
        <v>1.3945319635627531</v>
      </c>
      <c r="BD5">
        <v>2.3194949294403897</v>
      </c>
      <c r="BE5">
        <v>1.3739874957627118</v>
      </c>
      <c r="BF5">
        <v>0.99557208121827423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37.164688808322978</v>
      </c>
      <c r="K6">
        <v>518.3913545380658</v>
      </c>
      <c r="L6">
        <v>10.822648944727128</v>
      </c>
      <c r="M6">
        <v>65.656550525565109</v>
      </c>
      <c r="N6">
        <v>53.800215055483051</v>
      </c>
      <c r="O6">
        <v>75.558051933815833</v>
      </c>
      <c r="P6">
        <v>22.461022532286826</v>
      </c>
      <c r="Q6">
        <v>9.3048032547838933</v>
      </c>
      <c r="R6">
        <v>19.438203377057462</v>
      </c>
      <c r="S6">
        <v>12.018989591408392</v>
      </c>
      <c r="T6">
        <v>0.80371176783764253</v>
      </c>
      <c r="U6">
        <v>62.669099058660237</v>
      </c>
      <c r="V6">
        <v>8.316229001462224</v>
      </c>
      <c r="W6">
        <v>15.416138998049503</v>
      </c>
      <c r="X6">
        <v>65.367122117905737</v>
      </c>
      <c r="Y6">
        <v>0</v>
      </c>
      <c r="Z6">
        <v>8.7127901966186592</v>
      </c>
      <c r="AA6">
        <v>18.677579992485914</v>
      </c>
      <c r="AB6">
        <v>19.844812759248587</v>
      </c>
      <c r="AC6">
        <v>14.379597537238572</v>
      </c>
      <c r="AD6">
        <v>13.478558210081401</v>
      </c>
      <c r="AE6">
        <v>24.442488451471508</v>
      </c>
      <c r="AF6">
        <v>6.0107218917511993</v>
      </c>
      <c r="AG6">
        <v>29.267736641233562</v>
      </c>
      <c r="AH6">
        <v>54.868355686182426</v>
      </c>
      <c r="AI6">
        <v>7.5582034259862239</v>
      </c>
      <c r="AJ6">
        <v>0</v>
      </c>
      <c r="AK6">
        <v>27.427974434303902</v>
      </c>
      <c r="AL6">
        <v>63.8516816000921</v>
      </c>
      <c r="AM6">
        <v>5.1985735882592357</v>
      </c>
      <c r="AN6">
        <v>2.7608769129618033E-2</v>
      </c>
      <c r="AO6">
        <v>0</v>
      </c>
      <c r="AP6">
        <v>3.9167806826594389</v>
      </c>
      <c r="AQ6">
        <v>18.875978604070131</v>
      </c>
      <c r="AR6">
        <v>23.484098868386972</v>
      </c>
      <c r="AS6">
        <v>15.751054451993319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55.71787117739882</v>
      </c>
      <c r="BB6">
        <f t="shared" si="0"/>
        <v>1283.3291405892101</v>
      </c>
      <c r="BC6">
        <v>1.3945319635627531</v>
      </c>
      <c r="BD6">
        <v>2.3194949294403897</v>
      </c>
      <c r="BE6">
        <v>1.3739874957627118</v>
      </c>
      <c r="BF6">
        <v>0.99557208121827423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37.164688808322978</v>
      </c>
      <c r="K7">
        <v>528.60777839804507</v>
      </c>
      <c r="L7">
        <v>10.822488544152236</v>
      </c>
      <c r="M7">
        <v>65.656550525565109</v>
      </c>
      <c r="N7">
        <v>53.800215055483051</v>
      </c>
      <c r="O7">
        <v>75.558051933815833</v>
      </c>
      <c r="P7">
        <v>22.461022532286826</v>
      </c>
      <c r="Q7">
        <v>9.3048032547838933</v>
      </c>
      <c r="R7">
        <v>19.438203377057462</v>
      </c>
      <c r="S7">
        <v>12.018989591408392</v>
      </c>
      <c r="T7">
        <v>0.80371176783764253</v>
      </c>
      <c r="U7">
        <v>62.669099058660237</v>
      </c>
      <c r="V7">
        <v>8.316229001462224</v>
      </c>
      <c r="W7">
        <v>15.416138998049503</v>
      </c>
      <c r="X7">
        <v>65.367122117905737</v>
      </c>
      <c r="Y7">
        <v>0</v>
      </c>
      <c r="Z7">
        <v>8.7127901966186592</v>
      </c>
      <c r="AA7">
        <v>18.677579992485914</v>
      </c>
      <c r="AB7">
        <v>19.844812759248587</v>
      </c>
      <c r="AC7">
        <v>14.379597537238572</v>
      </c>
      <c r="AD7">
        <v>13.478558210081401</v>
      </c>
      <c r="AE7">
        <v>24.442488451471508</v>
      </c>
      <c r="AF7">
        <v>6.0107218917511993</v>
      </c>
      <c r="AG7">
        <v>29.267736641233562</v>
      </c>
      <c r="AH7">
        <v>43.894684548945939</v>
      </c>
      <c r="AI7">
        <v>7.5582034259862239</v>
      </c>
      <c r="AJ7">
        <v>0</v>
      </c>
      <c r="AK7">
        <v>27.427974434303902</v>
      </c>
      <c r="AL7">
        <v>63.8516816000921</v>
      </c>
      <c r="AM7">
        <v>5.1985735882592357</v>
      </c>
      <c r="AN7">
        <v>2.7608769129618033E-2</v>
      </c>
      <c r="AO7">
        <v>0</v>
      </c>
      <c r="AP7">
        <v>3.9167806826594389</v>
      </c>
      <c r="AQ7">
        <v>18.875978604070131</v>
      </c>
      <c r="AR7">
        <v>23.484098868386972</v>
      </c>
      <c r="AS7">
        <v>15.751054451993319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55.686211536465464</v>
      </c>
      <c r="BB7">
        <f t="shared" si="0"/>
        <v>1282.323303744379</v>
      </c>
      <c r="BC7">
        <v>1.3945319635627531</v>
      </c>
      <c r="BD7">
        <v>2.3194949294403897</v>
      </c>
      <c r="BE7">
        <v>1.093898687830688</v>
      </c>
      <c r="BF7">
        <v>0.99557208121827423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10.727659877942466</v>
      </c>
      <c r="K8">
        <v>518.39561502933304</v>
      </c>
      <c r="L8">
        <v>10.822488544152236</v>
      </c>
      <c r="M8">
        <v>65.656550525565109</v>
      </c>
      <c r="N8">
        <v>53.800215055483051</v>
      </c>
      <c r="O8">
        <v>75.558051933815833</v>
      </c>
      <c r="P8">
        <v>22.461022532286826</v>
      </c>
      <c r="Q8">
        <v>9.3048032547838933</v>
      </c>
      <c r="R8">
        <v>19.438203377057462</v>
      </c>
      <c r="S8">
        <v>12.018989591408392</v>
      </c>
      <c r="T8">
        <v>0.80371176783764253</v>
      </c>
      <c r="U8">
        <v>62.669099058660237</v>
      </c>
      <c r="V8">
        <v>8.316229001462224</v>
      </c>
      <c r="W8">
        <v>15.416138998049503</v>
      </c>
      <c r="X8">
        <v>65.367122117905737</v>
      </c>
      <c r="Y8">
        <v>0</v>
      </c>
      <c r="Z8">
        <v>8.7127901966186592</v>
      </c>
      <c r="AA8">
        <v>18.677579992485914</v>
      </c>
      <c r="AB8">
        <v>19.844812759248587</v>
      </c>
      <c r="AC8">
        <v>14.379597537238572</v>
      </c>
      <c r="AD8">
        <v>13.478558210081401</v>
      </c>
      <c r="AE8">
        <v>24.442488451471508</v>
      </c>
      <c r="AF8">
        <v>6.0107218917511993</v>
      </c>
      <c r="AG8">
        <v>29.267736641233562</v>
      </c>
      <c r="AH8">
        <v>43.894684548945939</v>
      </c>
      <c r="AI8">
        <v>0</v>
      </c>
      <c r="AJ8">
        <v>0</v>
      </c>
      <c r="AK8">
        <v>27.427974434303902</v>
      </c>
      <c r="AL8">
        <v>63.8516816000921</v>
      </c>
      <c r="AM8">
        <v>5.1985735882592357</v>
      </c>
      <c r="AN8">
        <v>2.7608769129618033E-2</v>
      </c>
      <c r="AO8">
        <v>0</v>
      </c>
      <c r="AP8">
        <v>3.9167806826594389</v>
      </c>
      <c r="AQ8">
        <v>18.875978604070131</v>
      </c>
      <c r="AR8">
        <v>22.505594481481722</v>
      </c>
      <c r="AS8">
        <v>15.751054451993319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53.79744091178452</v>
      </c>
      <c r="BB8">
        <f t="shared" si="0"/>
        <v>1239.0261742570756</v>
      </c>
      <c r="BC8">
        <v>1.3945319635627531</v>
      </c>
      <c r="BD8">
        <v>2.3194949294403897</v>
      </c>
      <c r="BE8">
        <v>1.093898687830688</v>
      </c>
      <c r="BF8">
        <v>0.99557208121827423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518.39561502933304</v>
      </c>
      <c r="L9">
        <v>10.822488544152236</v>
      </c>
      <c r="M9">
        <v>65.656550525565109</v>
      </c>
      <c r="N9">
        <v>53.800215055483051</v>
      </c>
      <c r="O9">
        <v>75.558051933815833</v>
      </c>
      <c r="P9">
        <v>22.461022532286826</v>
      </c>
      <c r="Q9">
        <v>9.6220786235700544</v>
      </c>
      <c r="R9">
        <v>19.438203377057462</v>
      </c>
      <c r="S9">
        <v>12.019020343644259</v>
      </c>
      <c r="T9">
        <v>0.80371176783764253</v>
      </c>
      <c r="U9">
        <v>62.669099058660237</v>
      </c>
      <c r="V9">
        <v>8.316229001462224</v>
      </c>
      <c r="W9">
        <v>15.416138998049503</v>
      </c>
      <c r="X9">
        <v>65.367122117905737</v>
      </c>
      <c r="Y9">
        <v>0</v>
      </c>
      <c r="Z9">
        <v>8.7127901966186592</v>
      </c>
      <c r="AA9">
        <v>18.677579992485914</v>
      </c>
      <c r="AB9">
        <v>19.844812759248587</v>
      </c>
      <c r="AC9">
        <v>14.379597537238572</v>
      </c>
      <c r="AD9">
        <v>13.478558210081401</v>
      </c>
      <c r="AE9">
        <v>24.442488451471508</v>
      </c>
      <c r="AF9">
        <v>6.0107218917511993</v>
      </c>
      <c r="AG9">
        <v>29.267736641233562</v>
      </c>
      <c r="AH9">
        <v>43.894684548945939</v>
      </c>
      <c r="AI9">
        <v>0</v>
      </c>
      <c r="AJ9">
        <v>0</v>
      </c>
      <c r="AK9">
        <v>27.427974434303902</v>
      </c>
      <c r="AL9">
        <v>63.8516816000921</v>
      </c>
      <c r="AM9">
        <v>5.1985735882592357</v>
      </c>
      <c r="AN9">
        <v>2.7608769129618033E-2</v>
      </c>
      <c r="AO9">
        <v>0</v>
      </c>
      <c r="AP9">
        <v>0.51088453650926879</v>
      </c>
      <c r="AQ9">
        <v>18.875978604070131</v>
      </c>
      <c r="AR9">
        <v>22.505594481481722</v>
      </c>
      <c r="AS9">
        <v>15.751054451993319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53.219921665836182</v>
      </c>
      <c r="BB9">
        <f t="shared" si="0"/>
        <v>1225.7874435999536</v>
      </c>
      <c r="BC9">
        <v>1.3945319635627531</v>
      </c>
      <c r="BD9">
        <v>2.3194949294403897</v>
      </c>
      <c r="BE9">
        <v>1.093898687830688</v>
      </c>
      <c r="BF9">
        <v>0.99557208121827423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518.39561502933304</v>
      </c>
      <c r="L10">
        <v>10.82257150359211</v>
      </c>
      <c r="M10">
        <v>65.656550525565109</v>
      </c>
      <c r="N10">
        <v>53.800215055483051</v>
      </c>
      <c r="O10">
        <v>75.558051933815833</v>
      </c>
      <c r="P10">
        <v>22.461022532286826</v>
      </c>
      <c r="Q10">
        <v>9.6220786235700544</v>
      </c>
      <c r="R10">
        <v>19.438203377057462</v>
      </c>
      <c r="S10">
        <v>12.019020343644259</v>
      </c>
      <c r="T10">
        <v>0.80371176783764253</v>
      </c>
      <c r="U10">
        <v>62.669099058660237</v>
      </c>
      <c r="V10">
        <v>8.316229001462224</v>
      </c>
      <c r="W10">
        <v>15.416138998049503</v>
      </c>
      <c r="X10">
        <v>65.367122117905737</v>
      </c>
      <c r="Y10">
        <v>0</v>
      </c>
      <c r="Z10">
        <v>8.7127901966186592</v>
      </c>
      <c r="AA10">
        <v>18.677579992485914</v>
      </c>
      <c r="AB10">
        <v>19.844812759248587</v>
      </c>
      <c r="AC10">
        <v>14.379597537238572</v>
      </c>
      <c r="AD10">
        <v>13.478558210081401</v>
      </c>
      <c r="AE10">
        <v>24.442488451471508</v>
      </c>
      <c r="AF10">
        <v>6.0107218917511993</v>
      </c>
      <c r="AG10">
        <v>29.267736641233562</v>
      </c>
      <c r="AH10">
        <v>43.894684548945939</v>
      </c>
      <c r="AI10">
        <v>0</v>
      </c>
      <c r="AJ10">
        <v>0</v>
      </c>
      <c r="AK10">
        <v>27.427974434303902</v>
      </c>
      <c r="AL10">
        <v>63.8516816000921</v>
      </c>
      <c r="AM10">
        <v>5.1985735882592357</v>
      </c>
      <c r="AN10">
        <v>2.7608769129618033E-2</v>
      </c>
      <c r="AO10">
        <v>0</v>
      </c>
      <c r="AP10">
        <v>0.51088453650926879</v>
      </c>
      <c r="AQ10">
        <v>18.875978604070131</v>
      </c>
      <c r="AR10">
        <v>22.505594481481722</v>
      </c>
      <c r="AS10">
        <v>15.751054451993319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53.219925133540769</v>
      </c>
      <c r="BB10">
        <f t="shared" si="0"/>
        <v>1225.7875230916889</v>
      </c>
      <c r="BC10">
        <v>1.3945319635627531</v>
      </c>
      <c r="BD10">
        <v>2.3194949294403897</v>
      </c>
      <c r="BE10">
        <v>1.093898687830688</v>
      </c>
      <c r="BF10">
        <v>0.99557208121827423</v>
      </c>
    </row>
    <row r="11" spans="1:58">
      <c r="A11" t="s">
        <v>53</v>
      </c>
      <c r="B11">
        <v>0</v>
      </c>
      <c r="C11">
        <v>0</v>
      </c>
      <c r="D11">
        <v>4.7092986850344389E-2</v>
      </c>
      <c r="E11">
        <v>0</v>
      </c>
      <c r="F11">
        <v>0</v>
      </c>
      <c r="G11">
        <v>0.82044487315450565</v>
      </c>
      <c r="H11">
        <v>0</v>
      </c>
      <c r="I11">
        <v>0</v>
      </c>
      <c r="J11">
        <v>1.8243664425565977</v>
      </c>
      <c r="K11">
        <v>518.4001674085896</v>
      </c>
      <c r="L11">
        <v>10.822340187821602</v>
      </c>
      <c r="M11">
        <v>65.656550525565109</v>
      </c>
      <c r="N11">
        <v>53.800215055483051</v>
      </c>
      <c r="O11">
        <v>75.558051933815833</v>
      </c>
      <c r="P11">
        <v>22.461022532286826</v>
      </c>
      <c r="Q11">
        <v>9.3056583753727793</v>
      </c>
      <c r="R11">
        <v>19.437274014444778</v>
      </c>
      <c r="S11">
        <v>12.021730109120089</v>
      </c>
      <c r="T11">
        <v>0.80371176783764253</v>
      </c>
      <c r="U11">
        <v>62.669099058660237</v>
      </c>
      <c r="V11">
        <v>8.316229001462224</v>
      </c>
      <c r="W11">
        <v>15.416138998049503</v>
      </c>
      <c r="X11">
        <v>65.367122117905737</v>
      </c>
      <c r="Y11">
        <v>0</v>
      </c>
      <c r="Z11">
        <v>8.7127901966186592</v>
      </c>
      <c r="AA11">
        <v>18.677579992485914</v>
      </c>
      <c r="AB11">
        <v>19.844812759248587</v>
      </c>
      <c r="AC11">
        <v>14.379597537238572</v>
      </c>
      <c r="AD11">
        <v>13.478558210081401</v>
      </c>
      <c r="AE11">
        <v>24.442488451471508</v>
      </c>
      <c r="AF11">
        <v>6.0107218917511993</v>
      </c>
      <c r="AG11">
        <v>29.267736641233562</v>
      </c>
      <c r="AH11">
        <v>43.894684548945939</v>
      </c>
      <c r="AI11">
        <v>0</v>
      </c>
      <c r="AJ11">
        <v>0</v>
      </c>
      <c r="AK11">
        <v>27.427974434303902</v>
      </c>
      <c r="AL11">
        <v>63.8516816000921</v>
      </c>
      <c r="AM11">
        <v>5.1985735882592357</v>
      </c>
      <c r="AN11">
        <v>2.7608769129618033E-2</v>
      </c>
      <c r="AO11">
        <v>0</v>
      </c>
      <c r="AP11">
        <v>0.51088453650926879</v>
      </c>
      <c r="AQ11">
        <v>18.875978604070131</v>
      </c>
      <c r="AR11">
        <v>22.505594481481722</v>
      </c>
      <c r="AS11">
        <v>16.14813934262158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53.336073556734796</v>
      </c>
      <c r="BB11">
        <f t="shared" si="0"/>
        <v>1228.4500450798366</v>
      </c>
      <c r="BC11">
        <v>1.3945319635627531</v>
      </c>
      <c r="BD11">
        <v>2.3194949294403897</v>
      </c>
      <c r="BE11">
        <v>1.093898687830688</v>
      </c>
      <c r="BF11">
        <v>0.99557208121827423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518.4001674085896</v>
      </c>
      <c r="L12">
        <v>10.822340187821602</v>
      </c>
      <c r="M12">
        <v>65.656550525565109</v>
      </c>
      <c r="N12">
        <v>53.800215055483051</v>
      </c>
      <c r="O12">
        <v>75.558051933815833</v>
      </c>
      <c r="P12">
        <v>22.461022532286826</v>
      </c>
      <c r="Q12">
        <v>9.3056583753727793</v>
      </c>
      <c r="R12">
        <v>19.437274014444778</v>
      </c>
      <c r="S12">
        <v>12.021730109120089</v>
      </c>
      <c r="T12">
        <v>0.80371176783764253</v>
      </c>
      <c r="U12">
        <v>62.669099058660237</v>
      </c>
      <c r="V12">
        <v>8.316229001462224</v>
      </c>
      <c r="W12">
        <v>15.416138998049503</v>
      </c>
      <c r="X12">
        <v>65.367122117905737</v>
      </c>
      <c r="Y12">
        <v>0</v>
      </c>
      <c r="Z12">
        <v>8.7127901966186592</v>
      </c>
      <c r="AA12">
        <v>18.677579992485914</v>
      </c>
      <c r="AB12">
        <v>19.844812759248587</v>
      </c>
      <c r="AC12">
        <v>14.379597537238572</v>
      </c>
      <c r="AD12">
        <v>13.478558210081401</v>
      </c>
      <c r="AE12">
        <v>24.442488451471508</v>
      </c>
      <c r="AF12">
        <v>6.0107218917511993</v>
      </c>
      <c r="AG12">
        <v>29.267736641233562</v>
      </c>
      <c r="AH12">
        <v>43.894684548945939</v>
      </c>
      <c r="AI12">
        <v>0</v>
      </c>
      <c r="AJ12">
        <v>0</v>
      </c>
      <c r="AK12">
        <v>27.427974434303902</v>
      </c>
      <c r="AL12">
        <v>63.8516816000921</v>
      </c>
      <c r="AM12">
        <v>5.1985735882592357</v>
      </c>
      <c r="AN12">
        <v>2.7608769129618033E-2</v>
      </c>
      <c r="AO12">
        <v>0</v>
      </c>
      <c r="AP12">
        <v>0.51088453650926879</v>
      </c>
      <c r="AQ12">
        <v>18.875978604070131</v>
      </c>
      <c r="AR12">
        <v>22.505594481481722</v>
      </c>
      <c r="AS12">
        <v>16.14813934262158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53.223551956887725</v>
      </c>
      <c r="BB12">
        <f t="shared" si="0"/>
        <v>1225.8706623771222</v>
      </c>
      <c r="BC12">
        <v>1.3945319635627531</v>
      </c>
      <c r="BD12">
        <v>2.3194949294403897</v>
      </c>
      <c r="BE12">
        <v>1.093898687830688</v>
      </c>
      <c r="BF12">
        <v>0.99557208121827423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518.4001674085896</v>
      </c>
      <c r="L13">
        <v>10.822268675460919</v>
      </c>
      <c r="M13">
        <v>65.656550525565109</v>
      </c>
      <c r="N13">
        <v>53.800215055483051</v>
      </c>
      <c r="O13">
        <v>75.558051933815833</v>
      </c>
      <c r="P13">
        <v>22.461022532286826</v>
      </c>
      <c r="Q13">
        <v>9.3056583753727793</v>
      </c>
      <c r="R13">
        <v>19.437274014444778</v>
      </c>
      <c r="S13">
        <v>12.021730109120089</v>
      </c>
      <c r="T13">
        <v>0.80371176783764253</v>
      </c>
      <c r="U13">
        <v>62.669099058660237</v>
      </c>
      <c r="V13">
        <v>8.316229001462224</v>
      </c>
      <c r="W13">
        <v>15.416138998049503</v>
      </c>
      <c r="X13">
        <v>65.367122117905737</v>
      </c>
      <c r="Y13">
        <v>0</v>
      </c>
      <c r="Z13">
        <v>8.7127901966186592</v>
      </c>
      <c r="AA13">
        <v>18.677579992485914</v>
      </c>
      <c r="AB13">
        <v>19.844812759248587</v>
      </c>
      <c r="AC13">
        <v>14.379597537238572</v>
      </c>
      <c r="AD13">
        <v>13.478558210081401</v>
      </c>
      <c r="AE13">
        <v>24.442488451471508</v>
      </c>
      <c r="AF13">
        <v>6.0107218917511993</v>
      </c>
      <c r="AG13">
        <v>29.267736641233562</v>
      </c>
      <c r="AH13">
        <v>43.894684548945939</v>
      </c>
      <c r="AI13">
        <v>0</v>
      </c>
      <c r="AJ13">
        <v>0</v>
      </c>
      <c r="AK13">
        <v>27.427974434303902</v>
      </c>
      <c r="AL13">
        <v>63.8516816000921</v>
      </c>
      <c r="AM13">
        <v>7.782107776549779</v>
      </c>
      <c r="AN13">
        <v>2.7608769129618033E-2</v>
      </c>
      <c r="AO13">
        <v>0</v>
      </c>
      <c r="AP13">
        <v>0.51088453650926879</v>
      </c>
      <c r="AQ13">
        <v>18.875978604070131</v>
      </c>
      <c r="AR13">
        <v>22.505594481481722</v>
      </c>
      <c r="AS13">
        <v>15.751054451993319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53.314942548313326</v>
      </c>
      <c r="BB13">
        <f t="shared" si="0"/>
        <v>1227.965649570998</v>
      </c>
      <c r="BC13">
        <v>1.3945319635627531</v>
      </c>
      <c r="BD13">
        <v>2.3194949294403897</v>
      </c>
      <c r="BE13">
        <v>1.093898687830688</v>
      </c>
      <c r="BF13">
        <v>0.99557208121827423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518.4001674085896</v>
      </c>
      <c r="L14">
        <v>10.822335710108169</v>
      </c>
      <c r="M14">
        <v>65.656550525565109</v>
      </c>
      <c r="N14">
        <v>53.800215055483051</v>
      </c>
      <c r="O14">
        <v>75.558051933815833</v>
      </c>
      <c r="P14">
        <v>22.461022532286826</v>
      </c>
      <c r="Q14">
        <v>9.3056583753727793</v>
      </c>
      <c r="R14">
        <v>19.437274014444778</v>
      </c>
      <c r="S14">
        <v>12.021730109120089</v>
      </c>
      <c r="T14">
        <v>0.80371176783764253</v>
      </c>
      <c r="U14">
        <v>62.669099058660237</v>
      </c>
      <c r="V14">
        <v>8.316229001462224</v>
      </c>
      <c r="W14">
        <v>15.416138998049503</v>
      </c>
      <c r="X14">
        <v>65.367122117905737</v>
      </c>
      <c r="Y14">
        <v>0</v>
      </c>
      <c r="Z14">
        <v>8.7127901966186592</v>
      </c>
      <c r="AA14">
        <v>18.677579992485914</v>
      </c>
      <c r="AB14">
        <v>19.844812759248587</v>
      </c>
      <c r="AC14">
        <v>14.379597537238572</v>
      </c>
      <c r="AD14">
        <v>13.478558210081401</v>
      </c>
      <c r="AE14">
        <v>24.442488451471508</v>
      </c>
      <c r="AF14">
        <v>6.0107218917511993</v>
      </c>
      <c r="AG14">
        <v>29.267736641233562</v>
      </c>
      <c r="AH14">
        <v>43.894684548945939</v>
      </c>
      <c r="AI14">
        <v>0</v>
      </c>
      <c r="AJ14">
        <v>0</v>
      </c>
      <c r="AK14">
        <v>27.427974434303902</v>
      </c>
      <c r="AL14">
        <v>63.8516816000921</v>
      </c>
      <c r="AM14">
        <v>7.782107776549779</v>
      </c>
      <c r="AN14">
        <v>2.7608769129618033E-2</v>
      </c>
      <c r="AO14">
        <v>0</v>
      </c>
      <c r="AP14">
        <v>0.51088453650926879</v>
      </c>
      <c r="AQ14">
        <v>18.875978604070131</v>
      </c>
      <c r="AR14">
        <v>22.505594481481722</v>
      </c>
      <c r="AS14">
        <v>15.751054451993319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53.314945350361583</v>
      </c>
      <c r="BB14">
        <f t="shared" si="0"/>
        <v>1227.391947307814</v>
      </c>
      <c r="BC14">
        <v>1.3945319635627531</v>
      </c>
      <c r="BD14">
        <v>1.7457284336569578</v>
      </c>
      <c r="BE14">
        <v>1.093898687830688</v>
      </c>
      <c r="BF14">
        <v>0.99557208121827423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501.18806686032798</v>
      </c>
      <c r="L15">
        <v>10.822335710108169</v>
      </c>
      <c r="M15">
        <v>65.656550525565109</v>
      </c>
      <c r="N15">
        <v>53.800215055483051</v>
      </c>
      <c r="O15">
        <v>75.558051933815833</v>
      </c>
      <c r="P15">
        <v>22.461022532286826</v>
      </c>
      <c r="Q15">
        <v>9.3056583753727793</v>
      </c>
      <c r="R15">
        <v>19.437274014444778</v>
      </c>
      <c r="S15">
        <v>12.021730109120089</v>
      </c>
      <c r="T15">
        <v>0.80371176783764253</v>
      </c>
      <c r="U15">
        <v>62.669099058660237</v>
      </c>
      <c r="V15">
        <v>8.316229001462224</v>
      </c>
      <c r="W15">
        <v>15.416138998049503</v>
      </c>
      <c r="X15">
        <v>65.367122117905737</v>
      </c>
      <c r="Y15">
        <v>0</v>
      </c>
      <c r="Z15">
        <v>8.7127901966186592</v>
      </c>
      <c r="AA15">
        <v>18.677579992485914</v>
      </c>
      <c r="AB15">
        <v>19.844812759248587</v>
      </c>
      <c r="AC15">
        <v>14.379597537238572</v>
      </c>
      <c r="AD15">
        <v>13.478558210081401</v>
      </c>
      <c r="AE15">
        <v>24.442488451471508</v>
      </c>
      <c r="AF15">
        <v>6.0107218917511993</v>
      </c>
      <c r="AG15">
        <v>29.267736641233562</v>
      </c>
      <c r="AH15">
        <v>43.894684548945939</v>
      </c>
      <c r="AI15">
        <v>0</v>
      </c>
      <c r="AJ15">
        <v>0</v>
      </c>
      <c r="AK15">
        <v>27.427974434303902</v>
      </c>
      <c r="AL15">
        <v>62.977000720926448</v>
      </c>
      <c r="AM15">
        <v>7.782107776549779</v>
      </c>
      <c r="AN15">
        <v>2.7608769129618033E-2</v>
      </c>
      <c r="AO15">
        <v>0</v>
      </c>
      <c r="AP15">
        <v>0.51088453650926879</v>
      </c>
      <c r="AQ15">
        <v>18.875978604070131</v>
      </c>
      <c r="AR15">
        <v>22.505594481481722</v>
      </c>
      <c r="AS15">
        <v>15.692815041118763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52.556483479320619</v>
      </c>
      <c r="BB15">
        <f t="shared" si="0"/>
        <v>1209.4269224797115</v>
      </c>
      <c r="BC15">
        <v>1.3945319635627531</v>
      </c>
      <c r="BD15">
        <v>1.1672625728155339</v>
      </c>
      <c r="BE15">
        <v>1.093898687830688</v>
      </c>
      <c r="BF15">
        <v>0.99557208121827423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501.18806686032798</v>
      </c>
      <c r="L16">
        <v>10.822335710108169</v>
      </c>
      <c r="M16">
        <v>65.656550525565109</v>
      </c>
      <c r="N16">
        <v>53.800215055483051</v>
      </c>
      <c r="O16">
        <v>75.558051933815833</v>
      </c>
      <c r="P16">
        <v>22.461022532286826</v>
      </c>
      <c r="Q16">
        <v>9.3056583753727793</v>
      </c>
      <c r="R16">
        <v>19.437274014444778</v>
      </c>
      <c r="S16">
        <v>12.021730109120089</v>
      </c>
      <c r="T16">
        <v>0.80371176783764253</v>
      </c>
      <c r="U16">
        <v>62.669099058660237</v>
      </c>
      <c r="V16">
        <v>8.316229001462224</v>
      </c>
      <c r="W16">
        <v>15.416138998049503</v>
      </c>
      <c r="X16">
        <v>65.367122117905737</v>
      </c>
      <c r="Y16">
        <v>0</v>
      </c>
      <c r="Z16">
        <v>8.7127901966186592</v>
      </c>
      <c r="AA16">
        <v>18.677579992485914</v>
      </c>
      <c r="AB16">
        <v>19.844812759248587</v>
      </c>
      <c r="AC16">
        <v>14.379597537238572</v>
      </c>
      <c r="AD16">
        <v>13.478558210081401</v>
      </c>
      <c r="AE16">
        <v>24.442488451471508</v>
      </c>
      <c r="AF16">
        <v>6.0107218917511993</v>
      </c>
      <c r="AG16">
        <v>29.267736641233562</v>
      </c>
      <c r="AH16">
        <v>43.894684548945939</v>
      </c>
      <c r="AI16">
        <v>0</v>
      </c>
      <c r="AJ16">
        <v>0</v>
      </c>
      <c r="AK16">
        <v>27.427974434303902</v>
      </c>
      <c r="AL16">
        <v>62.977000720926448</v>
      </c>
      <c r="AM16">
        <v>7.782107776549779</v>
      </c>
      <c r="AN16">
        <v>2.7608769129618033E-2</v>
      </c>
      <c r="AO16">
        <v>0</v>
      </c>
      <c r="AP16">
        <v>0.51088453650926879</v>
      </c>
      <c r="AQ16">
        <v>18.875978604070131</v>
      </c>
      <c r="AR16">
        <v>22.505594481481722</v>
      </c>
      <c r="AS16">
        <v>15.692815041118763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52.556483479320619</v>
      </c>
      <c r="BB16">
        <f t="shared" si="0"/>
        <v>1209.4579117515561</v>
      </c>
      <c r="BC16">
        <v>1.3945319635627531</v>
      </c>
      <c r="BD16">
        <v>1.1982518446601942</v>
      </c>
      <c r="BE16">
        <v>1.093898687830688</v>
      </c>
      <c r="BF16">
        <v>0.99557208121827423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433.86815863125122</v>
      </c>
      <c r="L17">
        <v>10.822335710108169</v>
      </c>
      <c r="M17">
        <v>65.656550525565109</v>
      </c>
      <c r="N17">
        <v>53.800215055483051</v>
      </c>
      <c r="O17">
        <v>75.558051933815833</v>
      </c>
      <c r="P17">
        <v>22.461022532286826</v>
      </c>
      <c r="Q17">
        <v>9.3056583753727793</v>
      </c>
      <c r="R17">
        <v>19.437274014444778</v>
      </c>
      <c r="S17">
        <v>12.021730109120089</v>
      </c>
      <c r="T17">
        <v>0.80371176783764253</v>
      </c>
      <c r="U17">
        <v>62.669099058660237</v>
      </c>
      <c r="V17">
        <v>8.316229001462224</v>
      </c>
      <c r="W17">
        <v>15.416138998049503</v>
      </c>
      <c r="X17">
        <v>65.367122117905737</v>
      </c>
      <c r="Y17">
        <v>0</v>
      </c>
      <c r="Z17">
        <v>8.7127901966186592</v>
      </c>
      <c r="AA17">
        <v>18.677579992485914</v>
      </c>
      <c r="AB17">
        <v>19.844812759248587</v>
      </c>
      <c r="AC17">
        <v>14.379597537238572</v>
      </c>
      <c r="AD17">
        <v>13.478558210081401</v>
      </c>
      <c r="AE17">
        <v>24.442488451471508</v>
      </c>
      <c r="AF17">
        <v>6.0107218917511993</v>
      </c>
      <c r="AG17">
        <v>29.267736641233562</v>
      </c>
      <c r="AH17">
        <v>43.894684548945939</v>
      </c>
      <c r="AI17">
        <v>0</v>
      </c>
      <c r="AJ17">
        <v>0</v>
      </c>
      <c r="AK17">
        <v>27.427974434303902</v>
      </c>
      <c r="AL17">
        <v>62.977000720926448</v>
      </c>
      <c r="AM17">
        <v>7.782107776549779</v>
      </c>
      <c r="AN17">
        <v>2.7608769129618033E-2</v>
      </c>
      <c r="AO17">
        <v>0</v>
      </c>
      <c r="AP17">
        <v>0.51088453650926879</v>
      </c>
      <c r="AQ17">
        <v>18.875978604070131</v>
      </c>
      <c r="AR17">
        <v>22.505594481481722</v>
      </c>
      <c r="AS17">
        <v>15.692815041118763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49.74251131534524</v>
      </c>
      <c r="BB17">
        <f t="shared" si="0"/>
        <v>1144.9519756864549</v>
      </c>
      <c r="BC17">
        <v>1.3945319635627531</v>
      </c>
      <c r="BD17">
        <v>1.1982518446601942</v>
      </c>
      <c r="BE17">
        <v>1.093898687830688</v>
      </c>
      <c r="BF17">
        <v>0.99557208121827423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393.56799858190521</v>
      </c>
      <c r="L18">
        <v>10.822335710108169</v>
      </c>
      <c r="M18">
        <v>65.656550525565109</v>
      </c>
      <c r="N18">
        <v>53.800215055483051</v>
      </c>
      <c r="O18">
        <v>75.558051933815833</v>
      </c>
      <c r="P18">
        <v>22.461022532286826</v>
      </c>
      <c r="Q18">
        <v>9.3056583753727793</v>
      </c>
      <c r="R18">
        <v>19.437274014444778</v>
      </c>
      <c r="S18">
        <v>12.021730109120089</v>
      </c>
      <c r="T18">
        <v>0.80371176783764253</v>
      </c>
      <c r="U18">
        <v>62.669099058660237</v>
      </c>
      <c r="V18">
        <v>8.316229001462224</v>
      </c>
      <c r="W18">
        <v>15.416138998049503</v>
      </c>
      <c r="X18">
        <v>65.367122117905737</v>
      </c>
      <c r="Y18">
        <v>0</v>
      </c>
      <c r="Z18">
        <v>8.7127901966186592</v>
      </c>
      <c r="AA18">
        <v>18.677579992485914</v>
      </c>
      <c r="AB18">
        <v>19.844812759248587</v>
      </c>
      <c r="AC18">
        <v>14.379597537238572</v>
      </c>
      <c r="AD18">
        <v>13.478558210081401</v>
      </c>
      <c r="AE18">
        <v>24.442488451471508</v>
      </c>
      <c r="AF18">
        <v>6.0107218917511993</v>
      </c>
      <c r="AG18">
        <v>29.267736641233562</v>
      </c>
      <c r="AH18">
        <v>43.894684548945939</v>
      </c>
      <c r="AI18">
        <v>0</v>
      </c>
      <c r="AJ18">
        <v>0</v>
      </c>
      <c r="AK18">
        <v>27.427974434303902</v>
      </c>
      <c r="AL18">
        <v>62.977000720926448</v>
      </c>
      <c r="AM18">
        <v>7.782107776549779</v>
      </c>
      <c r="AN18">
        <v>2.7608769129618033E-2</v>
      </c>
      <c r="AO18">
        <v>0</v>
      </c>
      <c r="AP18">
        <v>0.51088453650926879</v>
      </c>
      <c r="AQ18">
        <v>12.583985972229179</v>
      </c>
      <c r="AR18">
        <v>22.505594481481722</v>
      </c>
      <c r="AS18">
        <v>15.692815041118763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47.794959333271592</v>
      </c>
      <c r="BB18">
        <f t="shared" si="0"/>
        <v>1099.7082490650116</v>
      </c>
      <c r="BC18">
        <v>1.3945319635627531</v>
      </c>
      <c r="BD18">
        <v>0.59912592233009709</v>
      </c>
      <c r="BE18">
        <v>1.093898687830688</v>
      </c>
      <c r="BF18">
        <v>0.99557208121827423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332.97001610308672</v>
      </c>
      <c r="L19">
        <v>10.822335710108169</v>
      </c>
      <c r="M19">
        <v>65.656550525565109</v>
      </c>
      <c r="N19">
        <v>53.800215055483051</v>
      </c>
      <c r="O19">
        <v>75.558051933815833</v>
      </c>
      <c r="P19">
        <v>22.461022532286826</v>
      </c>
      <c r="Q19">
        <v>9.3056583753727793</v>
      </c>
      <c r="R19">
        <v>19.437274014444778</v>
      </c>
      <c r="S19">
        <v>12.021730109120089</v>
      </c>
      <c r="T19">
        <v>0.80371176783764253</v>
      </c>
      <c r="U19">
        <v>62.669099058660237</v>
      </c>
      <c r="V19">
        <v>8.316229001462224</v>
      </c>
      <c r="W19">
        <v>15.416138998049503</v>
      </c>
      <c r="X19">
        <v>65.367122117905737</v>
      </c>
      <c r="Y19">
        <v>0</v>
      </c>
      <c r="Z19">
        <v>8.7127901966186592</v>
      </c>
      <c r="AA19">
        <v>18.677579992485914</v>
      </c>
      <c r="AB19">
        <v>19.844812759248587</v>
      </c>
      <c r="AC19">
        <v>14.379597537238572</v>
      </c>
      <c r="AD19">
        <v>13.478558210081401</v>
      </c>
      <c r="AE19">
        <v>24.442488451471508</v>
      </c>
      <c r="AF19">
        <v>6.0107218917511993</v>
      </c>
      <c r="AG19">
        <v>29.267736641233562</v>
      </c>
      <c r="AH19">
        <v>43.894684548945939</v>
      </c>
      <c r="AI19">
        <v>1.5746259873512836</v>
      </c>
      <c r="AJ19">
        <v>0</v>
      </c>
      <c r="AK19">
        <v>27.427974434303902</v>
      </c>
      <c r="AL19">
        <v>62.977000720926448</v>
      </c>
      <c r="AM19">
        <v>7.782107776549779</v>
      </c>
      <c r="AN19">
        <v>2.7608769129618033E-2</v>
      </c>
      <c r="AO19">
        <v>0</v>
      </c>
      <c r="AP19">
        <v>0.51088453650926879</v>
      </c>
      <c r="AQ19">
        <v>12.583985972229179</v>
      </c>
      <c r="AR19">
        <v>22.505594481481722</v>
      </c>
      <c r="AS19">
        <v>15.692815041118763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45.327783031928263</v>
      </c>
      <c r="BB19">
        <f t="shared" si="0"/>
        <v>1043.1520688748878</v>
      </c>
      <c r="BC19">
        <v>1.3945319635627531</v>
      </c>
      <c r="BD19">
        <v>0.59912592233009709</v>
      </c>
      <c r="BE19">
        <v>1.093898687830688</v>
      </c>
      <c r="BF19">
        <v>0.99557208121827423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302.7014411863525</v>
      </c>
      <c r="L20">
        <v>10.822335710108169</v>
      </c>
      <c r="M20">
        <v>65.656550525565109</v>
      </c>
      <c r="N20">
        <v>53.800215055483051</v>
      </c>
      <c r="O20">
        <v>75.558051933815833</v>
      </c>
      <c r="P20">
        <v>22.461022532286826</v>
      </c>
      <c r="Q20">
        <v>9.3056583753727793</v>
      </c>
      <c r="R20">
        <v>19.437274014444778</v>
      </c>
      <c r="S20">
        <v>12.021730109120089</v>
      </c>
      <c r="T20">
        <v>0.80371176783764253</v>
      </c>
      <c r="U20">
        <v>62.669099058660237</v>
      </c>
      <c r="V20">
        <v>8.316229001462224</v>
      </c>
      <c r="W20">
        <v>15.416138998049503</v>
      </c>
      <c r="X20">
        <v>65.367122117905737</v>
      </c>
      <c r="Y20">
        <v>0</v>
      </c>
      <c r="Z20">
        <v>8.7127901966186592</v>
      </c>
      <c r="AA20">
        <v>18.677579992485914</v>
      </c>
      <c r="AB20">
        <v>19.844812759248587</v>
      </c>
      <c r="AC20">
        <v>14.379597537238572</v>
      </c>
      <c r="AD20">
        <v>13.478558210081401</v>
      </c>
      <c r="AE20">
        <v>24.442488451471508</v>
      </c>
      <c r="AF20">
        <v>6.0107218917511993</v>
      </c>
      <c r="AG20">
        <v>29.267736641233562</v>
      </c>
      <c r="AH20">
        <v>43.894684548945939</v>
      </c>
      <c r="AI20">
        <v>6.9283532186599857</v>
      </c>
      <c r="AJ20">
        <v>0</v>
      </c>
      <c r="AK20">
        <v>27.427974434303902</v>
      </c>
      <c r="AL20">
        <v>62.977000720926448</v>
      </c>
      <c r="AM20">
        <v>7.782107776549779</v>
      </c>
      <c r="AN20">
        <v>2.7608769129618033E-2</v>
      </c>
      <c r="AO20">
        <v>0</v>
      </c>
      <c r="AP20">
        <v>0.51088453650926879</v>
      </c>
      <c r="AQ20">
        <v>6.2919926318409516</v>
      </c>
      <c r="AR20">
        <v>22.505594481481722</v>
      </c>
      <c r="AS20">
        <v>15.692815041118763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44.023337077049277</v>
      </c>
      <c r="BB20">
        <f t="shared" si="0"/>
        <v>1013.249673803953</v>
      </c>
      <c r="BC20">
        <v>1.3945319635627531</v>
      </c>
      <c r="BD20">
        <v>0.59912592233009709</v>
      </c>
      <c r="BE20">
        <v>1.093898687830688</v>
      </c>
      <c r="BF20">
        <v>0.99557208121827423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282.99837664920574</v>
      </c>
      <c r="L21">
        <v>10.822335710108169</v>
      </c>
      <c r="M21">
        <v>65.656550525565109</v>
      </c>
      <c r="N21">
        <v>53.800215055483051</v>
      </c>
      <c r="O21">
        <v>75.558051933815833</v>
      </c>
      <c r="P21">
        <v>22.461022532286826</v>
      </c>
      <c r="Q21">
        <v>9.3056583753727793</v>
      </c>
      <c r="R21">
        <v>19.437274014444778</v>
      </c>
      <c r="S21">
        <v>12.021730109120089</v>
      </c>
      <c r="T21">
        <v>0.80371176783764253</v>
      </c>
      <c r="U21">
        <v>62.669099058660237</v>
      </c>
      <c r="V21">
        <v>8.316229001462224</v>
      </c>
      <c r="W21">
        <v>15.416138998049503</v>
      </c>
      <c r="X21">
        <v>65.367122117905737</v>
      </c>
      <c r="Y21">
        <v>0</v>
      </c>
      <c r="Z21">
        <v>8.7127901966186592</v>
      </c>
      <c r="AA21">
        <v>18.677579992485914</v>
      </c>
      <c r="AB21">
        <v>19.844812759248587</v>
      </c>
      <c r="AC21">
        <v>14.379597537238572</v>
      </c>
      <c r="AD21">
        <v>13.478558210081401</v>
      </c>
      <c r="AE21">
        <v>24.442488451471508</v>
      </c>
      <c r="AF21">
        <v>6.0107218917511993</v>
      </c>
      <c r="AG21">
        <v>29.267736641233562</v>
      </c>
      <c r="AH21">
        <v>43.894684548945939</v>
      </c>
      <c r="AI21">
        <v>8.8179043096743897</v>
      </c>
      <c r="AJ21">
        <v>0</v>
      </c>
      <c r="AK21">
        <v>27.427974434303902</v>
      </c>
      <c r="AL21">
        <v>62.977000720926448</v>
      </c>
      <c r="AM21">
        <v>7.782107776549779</v>
      </c>
      <c r="AN21">
        <v>2.7608769129618033E-2</v>
      </c>
      <c r="AO21">
        <v>0</v>
      </c>
      <c r="AP21">
        <v>3.9167806826594389</v>
      </c>
      <c r="AQ21">
        <v>0</v>
      </c>
      <c r="AR21">
        <v>22.505594481481722</v>
      </c>
      <c r="AS21">
        <v>15.692815041118763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43.158093381899036</v>
      </c>
      <c r="BB21">
        <f t="shared" si="0"/>
        <v>992.81618164495001</v>
      </c>
      <c r="BC21">
        <v>1.3945319635627531</v>
      </c>
      <c r="BD21">
        <v>0</v>
      </c>
      <c r="BE21">
        <v>1.093898687830688</v>
      </c>
      <c r="BF21">
        <v>0.99557208121827423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282.99837664920574</v>
      </c>
      <c r="L22">
        <v>10.822335710108169</v>
      </c>
      <c r="M22">
        <v>65.656550525565109</v>
      </c>
      <c r="N22">
        <v>53.800215055483051</v>
      </c>
      <c r="O22">
        <v>75.558051933815833</v>
      </c>
      <c r="P22">
        <v>22.461022532286826</v>
      </c>
      <c r="Q22">
        <v>9.3056583753727793</v>
      </c>
      <c r="R22">
        <v>19.437274014444778</v>
      </c>
      <c r="S22">
        <v>12.021730109120089</v>
      </c>
      <c r="T22">
        <v>0.80371176783764253</v>
      </c>
      <c r="U22">
        <v>62.669099058660237</v>
      </c>
      <c r="V22">
        <v>8.316229001462224</v>
      </c>
      <c r="W22">
        <v>15.416138998049503</v>
      </c>
      <c r="X22">
        <v>65.367122117905737</v>
      </c>
      <c r="Y22">
        <v>0</v>
      </c>
      <c r="Z22">
        <v>8.7127901966186592</v>
      </c>
      <c r="AA22">
        <v>18.677579992485914</v>
      </c>
      <c r="AB22">
        <v>19.844812759248587</v>
      </c>
      <c r="AC22">
        <v>14.379597537238572</v>
      </c>
      <c r="AD22">
        <v>13.478558210081401</v>
      </c>
      <c r="AE22">
        <v>24.442488451471508</v>
      </c>
      <c r="AF22">
        <v>6.0107218917511993</v>
      </c>
      <c r="AG22">
        <v>29.267736641233562</v>
      </c>
      <c r="AH22">
        <v>43.894684548945939</v>
      </c>
      <c r="AI22">
        <v>10.077604724326861</v>
      </c>
      <c r="AJ22">
        <v>0</v>
      </c>
      <c r="AK22">
        <v>27.427974434303902</v>
      </c>
      <c r="AL22">
        <v>62.977000720926448</v>
      </c>
      <c r="AM22">
        <v>7.782107776549779</v>
      </c>
      <c r="AN22">
        <v>2.7608769129618033E-2</v>
      </c>
      <c r="AO22">
        <v>0</v>
      </c>
      <c r="AP22">
        <v>3.9167806826594389</v>
      </c>
      <c r="AQ22">
        <v>0</v>
      </c>
      <c r="AR22">
        <v>22.505594481481722</v>
      </c>
      <c r="AS22">
        <v>15.692815041118763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43.210748859231515</v>
      </c>
      <c r="BB22">
        <f t="shared" si="0"/>
        <v>994.02322658227001</v>
      </c>
      <c r="BC22">
        <v>1.3945319635627531</v>
      </c>
      <c r="BD22">
        <v>0</v>
      </c>
      <c r="BE22">
        <v>1.093898687830688</v>
      </c>
      <c r="BF22">
        <v>0.99557208121827423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281.59360757274834</v>
      </c>
      <c r="L23">
        <v>10.822335710108169</v>
      </c>
      <c r="M23">
        <v>65.656550525565109</v>
      </c>
      <c r="N23">
        <v>53.800215055483051</v>
      </c>
      <c r="O23">
        <v>75.558051933815833</v>
      </c>
      <c r="P23">
        <v>22.461022532286826</v>
      </c>
      <c r="Q23">
        <v>9.3056583753727793</v>
      </c>
      <c r="R23">
        <v>19.437274014444778</v>
      </c>
      <c r="S23">
        <v>12.021730109120089</v>
      </c>
      <c r="T23">
        <v>0.80371176783764253</v>
      </c>
      <c r="U23">
        <v>62.669099058660237</v>
      </c>
      <c r="V23">
        <v>8.316229001462224</v>
      </c>
      <c r="W23">
        <v>15.416138998049503</v>
      </c>
      <c r="X23">
        <v>65.367122117905737</v>
      </c>
      <c r="Y23">
        <v>0</v>
      </c>
      <c r="Z23">
        <v>8.7127901966186592</v>
      </c>
      <c r="AA23">
        <v>18.677579992485914</v>
      </c>
      <c r="AB23">
        <v>19.844812759248587</v>
      </c>
      <c r="AC23">
        <v>14.379597537238572</v>
      </c>
      <c r="AD23">
        <v>13.478558210081401</v>
      </c>
      <c r="AE23">
        <v>24.442488451471508</v>
      </c>
      <c r="AF23">
        <v>6.0107218917511993</v>
      </c>
      <c r="AG23">
        <v>29.267736641233562</v>
      </c>
      <c r="AH23">
        <v>43.894684548945939</v>
      </c>
      <c r="AI23">
        <v>24.564161838008761</v>
      </c>
      <c r="AJ23">
        <v>0</v>
      </c>
      <c r="AK23">
        <v>27.427974434303902</v>
      </c>
      <c r="AL23">
        <v>62.977000720926448</v>
      </c>
      <c r="AM23">
        <v>7.782107776549779</v>
      </c>
      <c r="AN23">
        <v>2.7608769129618033E-2</v>
      </c>
      <c r="AO23">
        <v>0</v>
      </c>
      <c r="AP23">
        <v>0.79470902437721092</v>
      </c>
      <c r="AQ23">
        <v>0</v>
      </c>
      <c r="AR23">
        <v>23.484098868386972</v>
      </c>
      <c r="AS23">
        <v>15.692815041118763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43.667966487243987</v>
      </c>
      <c r="BB23">
        <f t="shared" si="0"/>
        <v>1004.5042297201051</v>
      </c>
      <c r="BC23">
        <v>1.3945319635627531</v>
      </c>
      <c r="BD23">
        <v>0</v>
      </c>
      <c r="BE23">
        <v>1.093898687830688</v>
      </c>
      <c r="BF23">
        <v>0.99557208121827423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281.59360757274834</v>
      </c>
      <c r="L24">
        <v>10.822335710108169</v>
      </c>
      <c r="M24">
        <v>65.656550525565109</v>
      </c>
      <c r="N24">
        <v>53.800215055483051</v>
      </c>
      <c r="O24">
        <v>75.558051933815833</v>
      </c>
      <c r="P24">
        <v>22.461022532286826</v>
      </c>
      <c r="Q24">
        <v>9.3056583753727793</v>
      </c>
      <c r="R24">
        <v>19.437274014444778</v>
      </c>
      <c r="S24">
        <v>12.021730109120089</v>
      </c>
      <c r="T24">
        <v>0.80371176783764253</v>
      </c>
      <c r="U24">
        <v>62.669099058660237</v>
      </c>
      <c r="V24">
        <v>8.316229001462224</v>
      </c>
      <c r="W24">
        <v>15.416138998049503</v>
      </c>
      <c r="X24">
        <v>65.367122117905737</v>
      </c>
      <c r="Y24">
        <v>0</v>
      </c>
      <c r="Z24">
        <v>8.7127901966186592</v>
      </c>
      <c r="AA24">
        <v>18.677579992485914</v>
      </c>
      <c r="AB24">
        <v>19.844812759248587</v>
      </c>
      <c r="AC24">
        <v>14.379597537238572</v>
      </c>
      <c r="AD24">
        <v>13.478558210081401</v>
      </c>
      <c r="AE24">
        <v>24.442488451471508</v>
      </c>
      <c r="AF24">
        <v>6.0107218917511993</v>
      </c>
      <c r="AG24">
        <v>29.267736641233562</v>
      </c>
      <c r="AH24">
        <v>43.894684548945939</v>
      </c>
      <c r="AI24">
        <v>24.564161838008761</v>
      </c>
      <c r="AJ24">
        <v>0</v>
      </c>
      <c r="AK24">
        <v>27.427974434303902</v>
      </c>
      <c r="AL24">
        <v>62.977000720926448</v>
      </c>
      <c r="AM24">
        <v>7.782107776549779</v>
      </c>
      <c r="AN24">
        <v>2.7608769129618033E-2</v>
      </c>
      <c r="AO24">
        <v>0</v>
      </c>
      <c r="AP24">
        <v>0.79470902437721092</v>
      </c>
      <c r="AQ24">
        <v>0</v>
      </c>
      <c r="AR24">
        <v>23.484098868386972</v>
      </c>
      <c r="AS24">
        <v>15.692815041118763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43.667966487243987</v>
      </c>
      <c r="BB24">
        <f t="shared" si="0"/>
        <v>1004.5042297201051</v>
      </c>
      <c r="BC24">
        <v>1.3945319635627531</v>
      </c>
      <c r="BD24">
        <v>0</v>
      </c>
      <c r="BE24">
        <v>1.093898687830688</v>
      </c>
      <c r="BF24">
        <v>0.99557208121827423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281.59360757274834</v>
      </c>
      <c r="L25">
        <v>6.0530669005924498</v>
      </c>
      <c r="M25">
        <v>65.656550525565109</v>
      </c>
      <c r="N25">
        <v>53.800215055483051</v>
      </c>
      <c r="O25">
        <v>75.558051933815833</v>
      </c>
      <c r="P25">
        <v>22.461022532286826</v>
      </c>
      <c r="Q25">
        <v>5.3151976694808507</v>
      </c>
      <c r="R25">
        <v>8.0730215588588408</v>
      </c>
      <c r="S25">
        <v>6.1067203548631293</v>
      </c>
      <c r="T25">
        <v>6.2386086230522816E-2</v>
      </c>
      <c r="U25">
        <v>62.669099058660237</v>
      </c>
      <c r="V25">
        <v>8.316229001462224</v>
      </c>
      <c r="W25">
        <v>15.416138998049503</v>
      </c>
      <c r="X25">
        <v>65.367122117905737</v>
      </c>
      <c r="Y25">
        <v>0</v>
      </c>
      <c r="Z25">
        <v>8.7127901966186592</v>
      </c>
      <c r="AA25">
        <v>18.677579992485914</v>
      </c>
      <c r="AB25">
        <v>19.844812759248587</v>
      </c>
      <c r="AC25">
        <v>14.379597537238572</v>
      </c>
      <c r="AD25">
        <v>13.478558210081401</v>
      </c>
      <c r="AE25">
        <v>24.442488451471508</v>
      </c>
      <c r="AF25">
        <v>6.0107218917511993</v>
      </c>
      <c r="AG25">
        <v>29.267736641233562</v>
      </c>
      <c r="AH25">
        <v>43.894684548945939</v>
      </c>
      <c r="AI25">
        <v>24.564161838008761</v>
      </c>
      <c r="AJ25">
        <v>0</v>
      </c>
      <c r="AK25">
        <v>27.427974434303902</v>
      </c>
      <c r="AL25">
        <v>62.977000720926448</v>
      </c>
      <c r="AM25">
        <v>7.782107776549779</v>
      </c>
      <c r="AN25">
        <v>2.7608769129618033E-2</v>
      </c>
      <c r="AO25">
        <v>0</v>
      </c>
      <c r="AP25">
        <v>0.79470902437721092</v>
      </c>
      <c r="AQ25">
        <v>0</v>
      </c>
      <c r="AR25">
        <v>22.505594481481722</v>
      </c>
      <c r="AS25">
        <v>15.692815041118763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42.507647736264687</v>
      </c>
      <c r="BB25">
        <f t="shared" si="0"/>
        <v>977.03911742537105</v>
      </c>
      <c r="BC25">
        <v>1.3945319635627531</v>
      </c>
      <c r="BD25">
        <v>0</v>
      </c>
      <c r="BE25">
        <v>1.093898687830688</v>
      </c>
      <c r="BF25">
        <v>0.12896282926829267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281.59360757274834</v>
      </c>
      <c r="L26">
        <v>6.0530669005924498</v>
      </c>
      <c r="M26">
        <v>65.656550525565109</v>
      </c>
      <c r="N26">
        <v>53.800215055483051</v>
      </c>
      <c r="O26">
        <v>75.558051933815833</v>
      </c>
      <c r="P26">
        <v>22.461022532286826</v>
      </c>
      <c r="Q26">
        <v>5.3151976694808507</v>
      </c>
      <c r="R26">
        <v>8.0730215588588408</v>
      </c>
      <c r="S26">
        <v>6.1067203548631293</v>
      </c>
      <c r="T26">
        <v>6.2386086230522816E-2</v>
      </c>
      <c r="U26">
        <v>62.669099058660237</v>
      </c>
      <c r="V26">
        <v>3.0258439626542373</v>
      </c>
      <c r="W26">
        <v>15.416138998049503</v>
      </c>
      <c r="X26">
        <v>65.367122117905737</v>
      </c>
      <c r="Y26">
        <v>0</v>
      </c>
      <c r="Z26">
        <v>8.7127901966186592</v>
      </c>
      <c r="AA26">
        <v>18.677579992485914</v>
      </c>
      <c r="AB26">
        <v>19.844812759248587</v>
      </c>
      <c r="AC26">
        <v>14.379597537238572</v>
      </c>
      <c r="AD26">
        <v>13.478558210081401</v>
      </c>
      <c r="AE26">
        <v>24.442488451471508</v>
      </c>
      <c r="AF26">
        <v>6.0107218917511993</v>
      </c>
      <c r="AG26">
        <v>29.267736641233562</v>
      </c>
      <c r="AH26">
        <v>43.894684548945939</v>
      </c>
      <c r="AI26">
        <v>24.564161838008761</v>
      </c>
      <c r="AJ26">
        <v>0</v>
      </c>
      <c r="AK26">
        <v>27.427974434303902</v>
      </c>
      <c r="AL26">
        <v>62.977000720926448</v>
      </c>
      <c r="AM26">
        <v>7.782107776549779</v>
      </c>
      <c r="AN26">
        <v>2.7608769129618033E-2</v>
      </c>
      <c r="AO26">
        <v>0</v>
      </c>
      <c r="AP26">
        <v>0.85147392195079941</v>
      </c>
      <c r="AQ26">
        <v>0</v>
      </c>
      <c r="AR26">
        <v>22.505594481481722</v>
      </c>
      <c r="AS26">
        <v>15.692815041118763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42.288882414361083</v>
      </c>
      <c r="BB26">
        <f t="shared" si="0"/>
        <v>972.00362300815686</v>
      </c>
      <c r="BC26">
        <v>1.3945319635627531</v>
      </c>
      <c r="BD26">
        <v>0</v>
      </c>
      <c r="BE26">
        <v>1.07325908994709</v>
      </c>
      <c r="BF26">
        <v>0.12896282926829267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282.99837664920574</v>
      </c>
      <c r="L27">
        <v>6.0530669005924498</v>
      </c>
      <c r="M27">
        <v>65.656550525565109</v>
      </c>
      <c r="N27">
        <v>53.800215055483051</v>
      </c>
      <c r="O27">
        <v>75.558051933815833</v>
      </c>
      <c r="P27">
        <v>22.461022532286826</v>
      </c>
      <c r="Q27">
        <v>5.3528330064979617</v>
      </c>
      <c r="R27">
        <v>8.0730215588588408</v>
      </c>
      <c r="S27">
        <v>6.4581209087229503</v>
      </c>
      <c r="T27">
        <v>0.1146893668872379</v>
      </c>
      <c r="U27">
        <v>62.669099058660237</v>
      </c>
      <c r="V27">
        <v>3.0258439626542373</v>
      </c>
      <c r="W27">
        <v>15.416138998049503</v>
      </c>
      <c r="X27">
        <v>65.367122117905737</v>
      </c>
      <c r="Y27">
        <v>0</v>
      </c>
      <c r="Z27">
        <v>8.7127901966186592</v>
      </c>
      <c r="AA27">
        <v>18.677579992485914</v>
      </c>
      <c r="AB27">
        <v>19.844812759248587</v>
      </c>
      <c r="AC27">
        <v>14.379597537238572</v>
      </c>
      <c r="AD27">
        <v>13.478558210081401</v>
      </c>
      <c r="AE27">
        <v>24.442488451471508</v>
      </c>
      <c r="AF27">
        <v>6.0107218917511993</v>
      </c>
      <c r="AG27">
        <v>29.267736641233562</v>
      </c>
      <c r="AH27">
        <v>35.542254764558542</v>
      </c>
      <c r="AI27">
        <v>24.564161838008761</v>
      </c>
      <c r="AJ27">
        <v>0</v>
      </c>
      <c r="AK27">
        <v>27.427974434303902</v>
      </c>
      <c r="AL27">
        <v>62.977000720926448</v>
      </c>
      <c r="AM27">
        <v>7.782107776549779</v>
      </c>
      <c r="AN27">
        <v>2.7608769129618033E-2</v>
      </c>
      <c r="AO27">
        <v>0</v>
      </c>
      <c r="AP27">
        <v>0.85147392195079941</v>
      </c>
      <c r="AQ27">
        <v>0</v>
      </c>
      <c r="AR27">
        <v>22.505594481481722</v>
      </c>
      <c r="AS27">
        <v>15.692815041118763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42.01691817413969</v>
      </c>
      <c r="BB27">
        <f t="shared" si="0"/>
        <v>965.59926644470386</v>
      </c>
      <c r="BC27">
        <v>1.3945319635627531</v>
      </c>
      <c r="BD27">
        <v>0</v>
      </c>
      <c r="BE27">
        <v>0.86052488815789463</v>
      </c>
      <c r="BF27">
        <v>0.17169776377952756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282.99837664920574</v>
      </c>
      <c r="L28">
        <v>6.0530669005924498</v>
      </c>
      <c r="M28">
        <v>65.656550525565109</v>
      </c>
      <c r="N28">
        <v>53.800215055483051</v>
      </c>
      <c r="O28">
        <v>75.558051933815833</v>
      </c>
      <c r="P28">
        <v>22.461022532286826</v>
      </c>
      <c r="Q28">
        <v>5.3528330064979617</v>
      </c>
      <c r="R28">
        <v>8.0730215588588408</v>
      </c>
      <c r="S28">
        <v>6.4581209087229503</v>
      </c>
      <c r="T28">
        <v>0.1146893668872379</v>
      </c>
      <c r="U28">
        <v>62.669099058660237</v>
      </c>
      <c r="V28">
        <v>3.0258439626542373</v>
      </c>
      <c r="W28">
        <v>15.416138998049503</v>
      </c>
      <c r="X28">
        <v>65.367122117905737</v>
      </c>
      <c r="Y28">
        <v>0</v>
      </c>
      <c r="Z28">
        <v>8.7127901966186592</v>
      </c>
      <c r="AA28">
        <v>18.677579992485914</v>
      </c>
      <c r="AB28">
        <v>19.844812759248587</v>
      </c>
      <c r="AC28">
        <v>14.379597537238572</v>
      </c>
      <c r="AD28">
        <v>13.478558210081401</v>
      </c>
      <c r="AE28">
        <v>24.442488451471508</v>
      </c>
      <c r="AF28">
        <v>6.0107218917511993</v>
      </c>
      <c r="AG28">
        <v>29.267736641233562</v>
      </c>
      <c r="AH28">
        <v>35.542254764558542</v>
      </c>
      <c r="AI28">
        <v>24.564161838008761</v>
      </c>
      <c r="AJ28">
        <v>0</v>
      </c>
      <c r="AK28">
        <v>27.427974434303902</v>
      </c>
      <c r="AL28">
        <v>62.977000720926448</v>
      </c>
      <c r="AM28">
        <v>7.782107776549779</v>
      </c>
      <c r="AN28">
        <v>2.7608769129618033E-2</v>
      </c>
      <c r="AO28">
        <v>0</v>
      </c>
      <c r="AP28">
        <v>0.85147392195079941</v>
      </c>
      <c r="AQ28">
        <v>0</v>
      </c>
      <c r="AR28">
        <v>22.505594481481722</v>
      </c>
      <c r="AS28">
        <v>15.692815041118763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42.01691817413969</v>
      </c>
      <c r="BB28">
        <f t="shared" si="0"/>
        <v>965.59926644470386</v>
      </c>
      <c r="BC28">
        <v>1.3945319635627531</v>
      </c>
      <c r="BD28">
        <v>0</v>
      </c>
      <c r="BE28">
        <v>0.86052488815789463</v>
      </c>
      <c r="BF28">
        <v>0.17169776377952756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282.99837664920574</v>
      </c>
      <c r="L29">
        <v>6.0530669005924498</v>
      </c>
      <c r="M29">
        <v>65.656550525565109</v>
      </c>
      <c r="N29">
        <v>53.800215055483051</v>
      </c>
      <c r="O29">
        <v>75.558051933815833</v>
      </c>
      <c r="P29">
        <v>22.461022532286826</v>
      </c>
      <c r="Q29">
        <v>5.3529291823366423</v>
      </c>
      <c r="R29">
        <v>8.0730215588588408</v>
      </c>
      <c r="S29">
        <v>6.4584164984617258</v>
      </c>
      <c r="T29">
        <v>0.11469541708270574</v>
      </c>
      <c r="U29">
        <v>62.669099058660237</v>
      </c>
      <c r="V29">
        <v>3.0258439626542373</v>
      </c>
      <c r="W29">
        <v>6.0526909706138126</v>
      </c>
      <c r="X29">
        <v>65.367122117905737</v>
      </c>
      <c r="Y29">
        <v>0</v>
      </c>
      <c r="Z29">
        <v>8.7127901966186592</v>
      </c>
      <c r="AA29">
        <v>18.677579992485914</v>
      </c>
      <c r="AB29">
        <v>19.844812759248587</v>
      </c>
      <c r="AC29">
        <v>14.379597537238572</v>
      </c>
      <c r="AD29">
        <v>13.478558210081401</v>
      </c>
      <c r="AE29">
        <v>24.442488451471508</v>
      </c>
      <c r="AF29">
        <v>6.0107218917511993</v>
      </c>
      <c r="AG29">
        <v>29.267736641233562</v>
      </c>
      <c r="AH29">
        <v>43.894684548945939</v>
      </c>
      <c r="AI29">
        <v>8.1880541023481506</v>
      </c>
      <c r="AJ29">
        <v>0</v>
      </c>
      <c r="AK29">
        <v>27.427974434303902</v>
      </c>
      <c r="AL29">
        <v>62.977000720926448</v>
      </c>
      <c r="AM29">
        <v>7.782107776549779</v>
      </c>
      <c r="AN29">
        <v>2.7608769129618033E-2</v>
      </c>
      <c r="AO29">
        <v>0</v>
      </c>
      <c r="AP29">
        <v>0.85147392195079941</v>
      </c>
      <c r="AQ29">
        <v>0</v>
      </c>
      <c r="AR29">
        <v>22.505594481481722</v>
      </c>
      <c r="AS29">
        <v>15.692815041118763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41.290152936928948</v>
      </c>
      <c r="BB29">
        <f t="shared" si="0"/>
        <v>949.15204313809079</v>
      </c>
      <c r="BC29">
        <v>1.3945319635627531</v>
      </c>
      <c r="BD29">
        <v>0</v>
      </c>
      <c r="BE29">
        <v>1.07325908994709</v>
      </c>
      <c r="BF29">
        <v>0.17170318110236221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282.99837664920574</v>
      </c>
      <c r="L30">
        <v>6.0530669005924498</v>
      </c>
      <c r="M30">
        <v>65.656550525565109</v>
      </c>
      <c r="N30">
        <v>53.800215055483051</v>
      </c>
      <c r="O30">
        <v>75.558051933815833</v>
      </c>
      <c r="P30">
        <v>22.461022532286826</v>
      </c>
      <c r="Q30">
        <v>5.3529291823366423</v>
      </c>
      <c r="R30">
        <v>8.0730215588588408</v>
      </c>
      <c r="S30">
        <v>6.4584164984617258</v>
      </c>
      <c r="T30">
        <v>0.11469541708270574</v>
      </c>
      <c r="U30">
        <v>62.669099058660237</v>
      </c>
      <c r="V30">
        <v>3.0258439626542373</v>
      </c>
      <c r="W30">
        <v>6.0526909706138126</v>
      </c>
      <c r="X30">
        <v>65.367122117905737</v>
      </c>
      <c r="Y30">
        <v>0</v>
      </c>
      <c r="Z30">
        <v>8.7127901966186592</v>
      </c>
      <c r="AA30">
        <v>18.677579992485914</v>
      </c>
      <c r="AB30">
        <v>19.844812759248587</v>
      </c>
      <c r="AC30">
        <v>14.379597537238572</v>
      </c>
      <c r="AD30">
        <v>13.478558210081401</v>
      </c>
      <c r="AE30">
        <v>24.442488451471508</v>
      </c>
      <c r="AF30">
        <v>6.0107218917511993</v>
      </c>
      <c r="AG30">
        <v>29.267736641233562</v>
      </c>
      <c r="AH30">
        <v>43.894684548945939</v>
      </c>
      <c r="AI30">
        <v>7.5582034259862239</v>
      </c>
      <c r="AJ30">
        <v>0</v>
      </c>
      <c r="AK30">
        <v>27.427974434303902</v>
      </c>
      <c r="AL30">
        <v>62.977000720926448</v>
      </c>
      <c r="AM30">
        <v>7.782107776549779</v>
      </c>
      <c r="AN30">
        <v>2.7608769129618033E-2</v>
      </c>
      <c r="AO30">
        <v>0</v>
      </c>
      <c r="AP30">
        <v>0.85147392195079941</v>
      </c>
      <c r="AQ30">
        <v>0</v>
      </c>
      <c r="AR30">
        <v>22.505594481481722</v>
      </c>
      <c r="AS30">
        <v>15.692815041118763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41.263825178657029</v>
      </c>
      <c r="BB30">
        <f t="shared" si="0"/>
        <v>948.5485202200008</v>
      </c>
      <c r="BC30">
        <v>1.3945319635627531</v>
      </c>
      <c r="BD30">
        <v>0</v>
      </c>
      <c r="BE30">
        <v>1.07325908994709</v>
      </c>
      <c r="BF30">
        <v>0.17170318110236221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282.99837664920574</v>
      </c>
      <c r="L31">
        <v>6.0530669005924498</v>
      </c>
      <c r="M31">
        <v>65.656550525565109</v>
      </c>
      <c r="N31">
        <v>53.800215055483051</v>
      </c>
      <c r="O31">
        <v>75.558051933815833</v>
      </c>
      <c r="P31">
        <v>22.461022532286826</v>
      </c>
      <c r="Q31">
        <v>5.3529291823366423</v>
      </c>
      <c r="R31">
        <v>8.0730215588588408</v>
      </c>
      <c r="S31">
        <v>6.4584164984617258</v>
      </c>
      <c r="T31">
        <v>0.11469541708270574</v>
      </c>
      <c r="U31">
        <v>62.669099058660237</v>
      </c>
      <c r="V31">
        <v>3.0258439626542373</v>
      </c>
      <c r="W31">
        <v>6.0526909706138126</v>
      </c>
      <c r="X31">
        <v>42.442531666106788</v>
      </c>
      <c r="Y31">
        <v>0</v>
      </c>
      <c r="Z31">
        <v>8.7127901966186592</v>
      </c>
      <c r="AA31">
        <v>18.677579992485914</v>
      </c>
      <c r="AB31">
        <v>19.844812759248587</v>
      </c>
      <c r="AC31">
        <v>14.379597537238572</v>
      </c>
      <c r="AD31">
        <v>13.478558210081401</v>
      </c>
      <c r="AE31">
        <v>24.442488451471508</v>
      </c>
      <c r="AF31">
        <v>6.0107218917511993</v>
      </c>
      <c r="AG31">
        <v>29.267736641233562</v>
      </c>
      <c r="AH31">
        <v>43.894684548945939</v>
      </c>
      <c r="AI31">
        <v>7.5582034259862239</v>
      </c>
      <c r="AJ31">
        <v>0</v>
      </c>
      <c r="AK31">
        <v>27.427974434303902</v>
      </c>
      <c r="AL31">
        <v>62.977000720926448</v>
      </c>
      <c r="AM31">
        <v>7.782107776549779</v>
      </c>
      <c r="AN31">
        <v>2.7608769129618033E-2</v>
      </c>
      <c r="AO31">
        <v>0</v>
      </c>
      <c r="AP31">
        <v>0.85147392195079941</v>
      </c>
      <c r="AQ31">
        <v>0</v>
      </c>
      <c r="AR31">
        <v>22.505594481481722</v>
      </c>
      <c r="AS31">
        <v>15.692815041118763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40.305577297771833</v>
      </c>
      <c r="BB31">
        <f t="shared" si="0"/>
        <v>926.58217764908716</v>
      </c>
      <c r="BC31">
        <v>1.3945319635627531</v>
      </c>
      <c r="BD31">
        <v>0</v>
      </c>
      <c r="BE31">
        <v>1.07325908994709</v>
      </c>
      <c r="BF31">
        <v>0.17170318110236221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282.99837664920574</v>
      </c>
      <c r="L32">
        <v>6.0530669005924498</v>
      </c>
      <c r="M32">
        <v>65.656550525565109</v>
      </c>
      <c r="N32">
        <v>53.800215055483051</v>
      </c>
      <c r="O32">
        <v>75.558051933815833</v>
      </c>
      <c r="P32">
        <v>22.461022532286826</v>
      </c>
      <c r="Q32">
        <v>5.3529291823366423</v>
      </c>
      <c r="R32">
        <v>8.0744171594652396</v>
      </c>
      <c r="S32">
        <v>6.4584164984617258</v>
      </c>
      <c r="T32">
        <v>0.11464267178888343</v>
      </c>
      <c r="U32">
        <v>62.669099058660237</v>
      </c>
      <c r="V32">
        <v>3.0258439626542373</v>
      </c>
      <c r="W32">
        <v>6.0526909706138126</v>
      </c>
      <c r="X32">
        <v>30.264133724829545</v>
      </c>
      <c r="Y32">
        <v>0</v>
      </c>
      <c r="Z32">
        <v>8.7127901966186592</v>
      </c>
      <c r="AA32">
        <v>18.677579992485914</v>
      </c>
      <c r="AB32">
        <v>19.844812759248587</v>
      </c>
      <c r="AC32">
        <v>14.379597537238572</v>
      </c>
      <c r="AD32">
        <v>13.478558210081401</v>
      </c>
      <c r="AE32">
        <v>24.442488451471508</v>
      </c>
      <c r="AF32">
        <v>6.0107218917511993</v>
      </c>
      <c r="AG32">
        <v>29.267736641233562</v>
      </c>
      <c r="AH32">
        <v>43.894684548945939</v>
      </c>
      <c r="AI32">
        <v>7.5582034259862239</v>
      </c>
      <c r="AJ32">
        <v>0</v>
      </c>
      <c r="AK32">
        <v>27.427974434303902</v>
      </c>
      <c r="AL32">
        <v>62.977000720926448</v>
      </c>
      <c r="AM32">
        <v>7.782107776549779</v>
      </c>
      <c r="AN32">
        <v>2.7608769129618033E-2</v>
      </c>
      <c r="AO32">
        <v>0</v>
      </c>
      <c r="AP32">
        <v>0.85147392195079941</v>
      </c>
      <c r="AQ32">
        <v>0</v>
      </c>
      <c r="AR32">
        <v>22.505594481481722</v>
      </c>
      <c r="AS32">
        <v>15.692815041118763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39.796576395178505</v>
      </c>
      <c r="BB32">
        <f t="shared" si="0"/>
        <v>914.91412346571587</v>
      </c>
      <c r="BC32">
        <v>1.3945319635627531</v>
      </c>
      <c r="BD32">
        <v>0</v>
      </c>
      <c r="BE32">
        <v>1.07325908994709</v>
      </c>
      <c r="BF32">
        <v>0.17170318110236221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282.88153563006591</v>
      </c>
      <c r="L33">
        <v>6.0530669005924498</v>
      </c>
      <c r="M33">
        <v>65.656550525565109</v>
      </c>
      <c r="N33">
        <v>53.800215055483051</v>
      </c>
      <c r="O33">
        <v>75.558051933815833</v>
      </c>
      <c r="P33">
        <v>22.461022532286826</v>
      </c>
      <c r="Q33">
        <v>5.3520823769760772</v>
      </c>
      <c r="R33">
        <v>8.0744171594652396</v>
      </c>
      <c r="S33">
        <v>6.4056574053644928</v>
      </c>
      <c r="T33">
        <v>0.11495094969734912</v>
      </c>
      <c r="U33">
        <v>62.669099058660237</v>
      </c>
      <c r="V33">
        <v>3.0258439626542373</v>
      </c>
      <c r="W33">
        <v>6.0526909706138126</v>
      </c>
      <c r="X33">
        <v>30.264133724829545</v>
      </c>
      <c r="Y33">
        <v>0</v>
      </c>
      <c r="Z33">
        <v>5.8085267977457731</v>
      </c>
      <c r="AA33">
        <v>18.677579992485914</v>
      </c>
      <c r="AB33">
        <v>19.844812759248587</v>
      </c>
      <c r="AC33">
        <v>14.379597537238572</v>
      </c>
      <c r="AD33">
        <v>13.478558210081401</v>
      </c>
      <c r="AE33">
        <v>24.442488451471508</v>
      </c>
      <c r="AF33">
        <v>6.0107218917511993</v>
      </c>
      <c r="AG33">
        <v>29.267736641233562</v>
      </c>
      <c r="AH33">
        <v>43.894684548945939</v>
      </c>
      <c r="AI33">
        <v>7.5582034259862239</v>
      </c>
      <c r="AJ33">
        <v>0</v>
      </c>
      <c r="AK33">
        <v>27.427974434303902</v>
      </c>
      <c r="AL33">
        <v>62.977000720926448</v>
      </c>
      <c r="AM33">
        <v>7.782107776549779</v>
      </c>
      <c r="AN33">
        <v>2.7608769129618033E-2</v>
      </c>
      <c r="AO33">
        <v>0</v>
      </c>
      <c r="AP33">
        <v>0.85147392195079941</v>
      </c>
      <c r="AQ33">
        <v>0</v>
      </c>
      <c r="AR33">
        <v>22.505594481481722</v>
      </c>
      <c r="AS33">
        <v>15.692815041118763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39.66806638996664</v>
      </c>
      <c r="BB33">
        <f t="shared" si="0"/>
        <v>911.96818292842863</v>
      </c>
      <c r="BC33">
        <v>1.3945319635627531</v>
      </c>
      <c r="BD33">
        <v>0</v>
      </c>
      <c r="BE33">
        <v>1.07325908994709</v>
      </c>
      <c r="BF33">
        <v>0.17165467716535432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282.88153563006591</v>
      </c>
      <c r="L34">
        <v>6.0530669005924498</v>
      </c>
      <c r="M34">
        <v>65.656550525565109</v>
      </c>
      <c r="N34">
        <v>53.800215055483051</v>
      </c>
      <c r="O34">
        <v>75.558051933815833</v>
      </c>
      <c r="P34">
        <v>22.461022532286826</v>
      </c>
      <c r="Q34">
        <v>5.3520823769760772</v>
      </c>
      <c r="R34">
        <v>8.0744171594652396</v>
      </c>
      <c r="S34">
        <v>6.4056574053644928</v>
      </c>
      <c r="T34">
        <v>0.11495094969734912</v>
      </c>
      <c r="U34">
        <v>62.669099058660237</v>
      </c>
      <c r="V34">
        <v>3.0258439626542373</v>
      </c>
      <c r="W34">
        <v>6.0526909706138126</v>
      </c>
      <c r="X34">
        <v>30.264133724829545</v>
      </c>
      <c r="Y34">
        <v>0</v>
      </c>
      <c r="Z34">
        <v>5.8085267977457731</v>
      </c>
      <c r="AA34">
        <v>18.677579992485914</v>
      </c>
      <c r="AB34">
        <v>19.844812759248587</v>
      </c>
      <c r="AC34">
        <v>14.379597537238572</v>
      </c>
      <c r="AD34">
        <v>13.478558210081401</v>
      </c>
      <c r="AE34">
        <v>24.442488451471508</v>
      </c>
      <c r="AF34">
        <v>6.0107218917511993</v>
      </c>
      <c r="AG34">
        <v>29.267736641233562</v>
      </c>
      <c r="AH34">
        <v>43.894684548945939</v>
      </c>
      <c r="AI34">
        <v>7.5582034259862239</v>
      </c>
      <c r="AJ34">
        <v>0</v>
      </c>
      <c r="AK34">
        <v>27.427974434303902</v>
      </c>
      <c r="AL34">
        <v>62.977000720926448</v>
      </c>
      <c r="AM34">
        <v>7.782107776549779</v>
      </c>
      <c r="AN34">
        <v>2.7608769129618033E-2</v>
      </c>
      <c r="AO34">
        <v>0</v>
      </c>
      <c r="AP34">
        <v>0.85147392195079941</v>
      </c>
      <c r="AQ34">
        <v>0</v>
      </c>
      <c r="AR34">
        <v>22.505594481481722</v>
      </c>
      <c r="AS34">
        <v>15.692815041118763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39.66806638996664</v>
      </c>
      <c r="BB34">
        <f t="shared" si="0"/>
        <v>911.96818292842863</v>
      </c>
      <c r="BC34">
        <v>1.3945319635627531</v>
      </c>
      <c r="BD34">
        <v>0</v>
      </c>
      <c r="BE34">
        <v>1.07325908994709</v>
      </c>
      <c r="BF34">
        <v>0.17165467716535432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282.88153563006591</v>
      </c>
      <c r="L35">
        <v>6.0530669005924498</v>
      </c>
      <c r="M35">
        <v>65.656550525565109</v>
      </c>
      <c r="N35">
        <v>53.800215055483051</v>
      </c>
      <c r="O35">
        <v>75.558051933815833</v>
      </c>
      <c r="P35">
        <v>22.461022532286826</v>
      </c>
      <c r="Q35">
        <v>5.3427093608735552</v>
      </c>
      <c r="R35">
        <v>10.117846836352877</v>
      </c>
      <c r="S35">
        <v>6.4056574053644928</v>
      </c>
      <c r="T35">
        <v>0.11495094969734912</v>
      </c>
      <c r="U35">
        <v>62.669099058660237</v>
      </c>
      <c r="V35">
        <v>3.0263935847312466</v>
      </c>
      <c r="W35">
        <v>6.0530677529581709</v>
      </c>
      <c r="X35">
        <v>30.264309791473167</v>
      </c>
      <c r="Y35">
        <v>0</v>
      </c>
      <c r="Z35">
        <v>5.8085267977457731</v>
      </c>
      <c r="AA35">
        <v>18.677579992485914</v>
      </c>
      <c r="AB35">
        <v>19.844812759248587</v>
      </c>
      <c r="AC35">
        <v>14.379597537238572</v>
      </c>
      <c r="AD35">
        <v>13.478558210081401</v>
      </c>
      <c r="AE35">
        <v>24.442488451471508</v>
      </c>
      <c r="AF35">
        <v>6.0107218917511993</v>
      </c>
      <c r="AG35">
        <v>29.267736641233562</v>
      </c>
      <c r="AH35">
        <v>43.894684548945939</v>
      </c>
      <c r="AI35">
        <v>7.5582034259862239</v>
      </c>
      <c r="AJ35">
        <v>0</v>
      </c>
      <c r="AK35">
        <v>27.427974434303902</v>
      </c>
      <c r="AL35">
        <v>62.977000720926448</v>
      </c>
      <c r="AM35">
        <v>7.782107776549779</v>
      </c>
      <c r="AN35">
        <v>2.7608769129618033E-2</v>
      </c>
      <c r="AO35">
        <v>0</v>
      </c>
      <c r="AP35">
        <v>0.79470902437721092</v>
      </c>
      <c r="AQ35">
        <v>0</v>
      </c>
      <c r="AR35">
        <v>22.505594481481722</v>
      </c>
      <c r="AS35">
        <v>15.692815041118763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39.750763268959403</v>
      </c>
      <c r="BB35">
        <f t="shared" si="0"/>
        <v>913.86388028371232</v>
      </c>
      <c r="BC35">
        <v>1.3945319635627531</v>
      </c>
      <c r="BD35">
        <v>0</v>
      </c>
      <c r="BE35">
        <v>1.07325908994709</v>
      </c>
      <c r="BF35">
        <v>0.17165467716535432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282.88153563006591</v>
      </c>
      <c r="L36">
        <v>6.0530669005924498</v>
      </c>
      <c r="M36">
        <v>65.656550525565109</v>
      </c>
      <c r="N36">
        <v>53.800215055483051</v>
      </c>
      <c r="O36">
        <v>75.558051933815833</v>
      </c>
      <c r="P36">
        <v>22.461022532286826</v>
      </c>
      <c r="Q36">
        <v>5.3427093608735552</v>
      </c>
      <c r="R36">
        <v>10.117846836352877</v>
      </c>
      <c r="S36">
        <v>6.4056574053644928</v>
      </c>
      <c r="T36">
        <v>0.11495094969734912</v>
      </c>
      <c r="U36">
        <v>62.669099058660237</v>
      </c>
      <c r="V36">
        <v>3.0263935847312466</v>
      </c>
      <c r="W36">
        <v>6.0530677529581709</v>
      </c>
      <c r="X36">
        <v>30.264309791473167</v>
      </c>
      <c r="Y36">
        <v>0</v>
      </c>
      <c r="Z36">
        <v>5.8085267977457731</v>
      </c>
      <c r="AA36">
        <v>18.677579992485914</v>
      </c>
      <c r="AB36">
        <v>19.844812759248587</v>
      </c>
      <c r="AC36">
        <v>14.379597537238572</v>
      </c>
      <c r="AD36">
        <v>13.478558210081401</v>
      </c>
      <c r="AE36">
        <v>24.442488451471508</v>
      </c>
      <c r="AF36">
        <v>6.0107218917511993</v>
      </c>
      <c r="AG36">
        <v>29.267736641233562</v>
      </c>
      <c r="AH36">
        <v>43.894684548945939</v>
      </c>
      <c r="AI36">
        <v>7.5582034259862239</v>
      </c>
      <c r="AJ36">
        <v>0</v>
      </c>
      <c r="AK36">
        <v>27.427974434303902</v>
      </c>
      <c r="AL36">
        <v>62.977000720926448</v>
      </c>
      <c r="AM36">
        <v>7.782107776549779</v>
      </c>
      <c r="AN36">
        <v>2.7608769129618033E-2</v>
      </c>
      <c r="AO36">
        <v>0</v>
      </c>
      <c r="AP36">
        <v>0.79470902437721092</v>
      </c>
      <c r="AQ36">
        <v>0</v>
      </c>
      <c r="AR36">
        <v>22.505594481481722</v>
      </c>
      <c r="AS36">
        <v>15.692815041118763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39.750763268959403</v>
      </c>
      <c r="BB36">
        <f t="shared" si="0"/>
        <v>913.86388028371232</v>
      </c>
      <c r="BC36">
        <v>1.3945319635627531</v>
      </c>
      <c r="BD36">
        <v>0</v>
      </c>
      <c r="BE36">
        <v>1.07325908994709</v>
      </c>
      <c r="BF36">
        <v>0.17165467716535432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282.88153563006591</v>
      </c>
      <c r="L37">
        <v>6.0530669005924498</v>
      </c>
      <c r="M37">
        <v>55.675545885274865</v>
      </c>
      <c r="N37">
        <v>53.800215055483051</v>
      </c>
      <c r="O37">
        <v>75.558051933815833</v>
      </c>
      <c r="P37">
        <v>22.461022532286826</v>
      </c>
      <c r="Q37">
        <v>5.3427093608735552</v>
      </c>
      <c r="R37">
        <v>10.118790689787112</v>
      </c>
      <c r="S37">
        <v>6.4056574053644928</v>
      </c>
      <c r="T37">
        <v>0.11495094969734912</v>
      </c>
      <c r="U37">
        <v>62.669099058660237</v>
      </c>
      <c r="V37">
        <v>3.0263935847312466</v>
      </c>
      <c r="W37">
        <v>6.0530677529581709</v>
      </c>
      <c r="X37">
        <v>30.264309791473167</v>
      </c>
      <c r="Y37">
        <v>0</v>
      </c>
      <c r="Z37">
        <v>5.8085267977457731</v>
      </c>
      <c r="AA37">
        <v>18.677579992485914</v>
      </c>
      <c r="AB37">
        <v>19.844812759248587</v>
      </c>
      <c r="AC37">
        <v>14.379597537238572</v>
      </c>
      <c r="AD37">
        <v>13.478558210081401</v>
      </c>
      <c r="AE37">
        <v>24.442488451471508</v>
      </c>
      <c r="AF37">
        <v>6.0107218917511993</v>
      </c>
      <c r="AG37">
        <v>29.267736641233562</v>
      </c>
      <c r="AH37">
        <v>43.894684548945939</v>
      </c>
      <c r="AI37">
        <v>7.5582034259862239</v>
      </c>
      <c r="AJ37">
        <v>0</v>
      </c>
      <c r="AK37">
        <v>27.427974434303902</v>
      </c>
      <c r="AL37">
        <v>62.977000720926448</v>
      </c>
      <c r="AM37">
        <v>7.782107776549779</v>
      </c>
      <c r="AN37">
        <v>2.7608769129618033E-2</v>
      </c>
      <c r="AO37">
        <v>0</v>
      </c>
      <c r="AP37">
        <v>0.79470902437721092</v>
      </c>
      <c r="AQ37">
        <v>0</v>
      </c>
      <c r="AR37">
        <v>22.505594481481722</v>
      </c>
      <c r="AS37">
        <v>15.692815041118763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39.333596728068812</v>
      </c>
      <c r="BB37">
        <f t="shared" si="0"/>
        <v>904.30098603774684</v>
      </c>
      <c r="BC37">
        <v>1.3945319635627531</v>
      </c>
      <c r="BD37">
        <v>0</v>
      </c>
      <c r="BE37">
        <v>1.07325908994709</v>
      </c>
      <c r="BF37">
        <v>0.17165467716535432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282.88153563006591</v>
      </c>
      <c r="L38">
        <v>6.0530669005924498</v>
      </c>
      <c r="M38">
        <v>55.675545885274865</v>
      </c>
      <c r="N38">
        <v>53.800215055483051</v>
      </c>
      <c r="O38">
        <v>75.558051933815833</v>
      </c>
      <c r="P38">
        <v>22.461022532286826</v>
      </c>
      <c r="Q38">
        <v>5.3427093608735552</v>
      </c>
      <c r="R38">
        <v>10.118790689787112</v>
      </c>
      <c r="S38">
        <v>6.4056574053644928</v>
      </c>
      <c r="T38">
        <v>0.11495094969734912</v>
      </c>
      <c r="U38">
        <v>62.669099058660237</v>
      </c>
      <c r="V38">
        <v>3.0263935847312466</v>
      </c>
      <c r="W38">
        <v>6.0530677529581709</v>
      </c>
      <c r="X38">
        <v>30.264309791473167</v>
      </c>
      <c r="Y38">
        <v>0</v>
      </c>
      <c r="Z38">
        <v>5.8085267977457731</v>
      </c>
      <c r="AA38">
        <v>18.677579992485914</v>
      </c>
      <c r="AB38">
        <v>19.844812759248587</v>
      </c>
      <c r="AC38">
        <v>14.379597537238572</v>
      </c>
      <c r="AD38">
        <v>13.478558210081401</v>
      </c>
      <c r="AE38">
        <v>24.442488451471508</v>
      </c>
      <c r="AF38">
        <v>6.0107218917511993</v>
      </c>
      <c r="AG38">
        <v>29.267736641233562</v>
      </c>
      <c r="AH38">
        <v>43.894684548945939</v>
      </c>
      <c r="AI38">
        <v>7.5582034259862239</v>
      </c>
      <c r="AJ38">
        <v>0</v>
      </c>
      <c r="AK38">
        <v>27.427974434303902</v>
      </c>
      <c r="AL38">
        <v>62.977000720926448</v>
      </c>
      <c r="AM38">
        <v>7.782107776549779</v>
      </c>
      <c r="AN38">
        <v>2.7608769129618033E-2</v>
      </c>
      <c r="AO38">
        <v>0</v>
      </c>
      <c r="AP38">
        <v>0.79470902437721092</v>
      </c>
      <c r="AQ38">
        <v>0</v>
      </c>
      <c r="AR38">
        <v>22.505594481481722</v>
      </c>
      <c r="AS38">
        <v>15.692815041118763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39.333596728068812</v>
      </c>
      <c r="BB38">
        <f t="shared" si="0"/>
        <v>904.33231534909009</v>
      </c>
      <c r="BC38">
        <v>1.3945319635627531</v>
      </c>
      <c r="BD38">
        <v>0</v>
      </c>
      <c r="BE38">
        <v>1.093898687830688</v>
      </c>
      <c r="BF38">
        <v>0.18234439062499999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282.97927562962843</v>
      </c>
      <c r="L39">
        <v>6.0530530308661215</v>
      </c>
      <c r="M39">
        <v>55.675545885274865</v>
      </c>
      <c r="N39">
        <v>53.800215055483051</v>
      </c>
      <c r="O39">
        <v>75.558051933815833</v>
      </c>
      <c r="P39">
        <v>22.461022532286826</v>
      </c>
      <c r="Q39">
        <v>5.3427848448718063</v>
      </c>
      <c r="R39">
        <v>10.258335366679844</v>
      </c>
      <c r="S39">
        <v>6.4056574053644928</v>
      </c>
      <c r="T39">
        <v>0.11495094969734912</v>
      </c>
      <c r="U39">
        <v>62.669099058660237</v>
      </c>
      <c r="V39">
        <v>3.0263935847312466</v>
      </c>
      <c r="W39">
        <v>6.0530677529581709</v>
      </c>
      <c r="X39">
        <v>65.371057466704983</v>
      </c>
      <c r="Y39">
        <v>0</v>
      </c>
      <c r="Z39">
        <v>5.8085267977457731</v>
      </c>
      <c r="AA39">
        <v>18.677579992485914</v>
      </c>
      <c r="AB39">
        <v>19.844812759248587</v>
      </c>
      <c r="AC39">
        <v>14.379597537238572</v>
      </c>
      <c r="AD39">
        <v>13.478558210081401</v>
      </c>
      <c r="AE39">
        <v>24.442488451471508</v>
      </c>
      <c r="AF39">
        <v>6.0107218917511993</v>
      </c>
      <c r="AG39">
        <v>29.267736641233562</v>
      </c>
      <c r="AH39">
        <v>43.894684548945939</v>
      </c>
      <c r="AI39">
        <v>7.5582034259862239</v>
      </c>
      <c r="AJ39">
        <v>0</v>
      </c>
      <c r="AK39">
        <v>27.427974434303902</v>
      </c>
      <c r="AL39">
        <v>62.977000720926448</v>
      </c>
      <c r="AM39">
        <v>7.782107776549779</v>
      </c>
      <c r="AN39">
        <v>2.7608769129618033E-2</v>
      </c>
      <c r="AO39">
        <v>0</v>
      </c>
      <c r="AP39">
        <v>0.79470902437721092</v>
      </c>
      <c r="AQ39">
        <v>0</v>
      </c>
      <c r="AR39">
        <v>22.505594481481722</v>
      </c>
      <c r="AS39">
        <v>16.14813934262158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40.830012411648731</v>
      </c>
      <c r="BB39">
        <f t="shared" si="0"/>
        <v>938.63531793297216</v>
      </c>
      <c r="BC39">
        <v>1.3945319635627531</v>
      </c>
      <c r="BD39">
        <v>0</v>
      </c>
      <c r="BE39">
        <v>1.093898687830688</v>
      </c>
      <c r="BF39">
        <v>0.18234439062499999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282.9714721396187</v>
      </c>
      <c r="L40">
        <v>6.0530530308661215</v>
      </c>
      <c r="M40">
        <v>55.675545885274865</v>
      </c>
      <c r="N40">
        <v>53.800215055483051</v>
      </c>
      <c r="O40">
        <v>75.558051933815833</v>
      </c>
      <c r="P40">
        <v>22.461022532286826</v>
      </c>
      <c r="Q40">
        <v>5.3427848448718063</v>
      </c>
      <c r="R40">
        <v>10.258335366679844</v>
      </c>
      <c r="S40">
        <v>6.4056574053644928</v>
      </c>
      <c r="T40">
        <v>0.11495094969734912</v>
      </c>
      <c r="U40">
        <v>62.669099058660237</v>
      </c>
      <c r="V40">
        <v>3.0263935847312466</v>
      </c>
      <c r="W40">
        <v>6.0530677529581709</v>
      </c>
      <c r="X40">
        <v>65.371057466704983</v>
      </c>
      <c r="Y40">
        <v>0</v>
      </c>
      <c r="Z40">
        <v>5.8085267977457731</v>
      </c>
      <c r="AA40">
        <v>18.677579992485914</v>
      </c>
      <c r="AB40">
        <v>19.844812759248587</v>
      </c>
      <c r="AC40">
        <v>14.379597537238572</v>
      </c>
      <c r="AD40">
        <v>13.478558210081401</v>
      </c>
      <c r="AE40">
        <v>24.442488451471508</v>
      </c>
      <c r="AF40">
        <v>6.0107218917511993</v>
      </c>
      <c r="AG40">
        <v>29.267736641233562</v>
      </c>
      <c r="AH40">
        <v>43.894684548945939</v>
      </c>
      <c r="AI40">
        <v>7.5582034259862239</v>
      </c>
      <c r="AJ40">
        <v>0</v>
      </c>
      <c r="AK40">
        <v>27.427974434303902</v>
      </c>
      <c r="AL40">
        <v>62.977000720926448</v>
      </c>
      <c r="AM40">
        <v>7.782107776549779</v>
      </c>
      <c r="AN40">
        <v>2.7608769129618033E-2</v>
      </c>
      <c r="AO40">
        <v>0</v>
      </c>
      <c r="AP40">
        <v>0.79470902437721092</v>
      </c>
      <c r="AQ40">
        <v>0</v>
      </c>
      <c r="AR40">
        <v>23.484098868386972</v>
      </c>
      <c r="AS40">
        <v>16.14813934262158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40.870587709138924</v>
      </c>
      <c r="BB40">
        <f t="shared" si="0"/>
        <v>939.56544353237746</v>
      </c>
      <c r="BC40">
        <v>1.3945319635627531</v>
      </c>
      <c r="BD40">
        <v>0</v>
      </c>
      <c r="BE40">
        <v>1.093898687830688</v>
      </c>
      <c r="BF40">
        <v>0.18234439062499999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283.09544185365939</v>
      </c>
      <c r="L41">
        <v>6.0530227453585885</v>
      </c>
      <c r="M41">
        <v>55.675545885274865</v>
      </c>
      <c r="N41">
        <v>53.800215055483051</v>
      </c>
      <c r="O41">
        <v>75.558051933815833</v>
      </c>
      <c r="P41">
        <v>22.461022532286826</v>
      </c>
      <c r="Q41">
        <v>5.3436865355418117</v>
      </c>
      <c r="R41">
        <v>8.0731533144836582</v>
      </c>
      <c r="S41">
        <v>6.4584164984617258</v>
      </c>
      <c r="T41">
        <v>0.11530160718012941</v>
      </c>
      <c r="U41">
        <v>62.669099058660237</v>
      </c>
      <c r="V41">
        <v>3.0261898759050716</v>
      </c>
      <c r="W41">
        <v>6.0526909706138126</v>
      </c>
      <c r="X41">
        <v>65.367122117905737</v>
      </c>
      <c r="Y41">
        <v>0</v>
      </c>
      <c r="Z41">
        <v>5.8085267977457731</v>
      </c>
      <c r="AA41">
        <v>18.677579992485914</v>
      </c>
      <c r="AB41">
        <v>19.844812759248587</v>
      </c>
      <c r="AC41">
        <v>14.379597537238572</v>
      </c>
      <c r="AD41">
        <v>13.478558210081401</v>
      </c>
      <c r="AE41">
        <v>24.442488451471508</v>
      </c>
      <c r="AF41">
        <v>6.0107218917511993</v>
      </c>
      <c r="AG41">
        <v>29.267736641233562</v>
      </c>
      <c r="AH41">
        <v>43.894684548945939</v>
      </c>
      <c r="AI41">
        <v>7.5582034259862239</v>
      </c>
      <c r="AJ41">
        <v>0</v>
      </c>
      <c r="AK41">
        <v>27.427974434303902</v>
      </c>
      <c r="AL41">
        <v>62.977000720926448</v>
      </c>
      <c r="AM41">
        <v>7.782107776549779</v>
      </c>
      <c r="AN41">
        <v>2.7608769129618033E-2</v>
      </c>
      <c r="AO41">
        <v>0</v>
      </c>
      <c r="AP41">
        <v>0.79470902437721092</v>
      </c>
      <c r="AQ41">
        <v>0</v>
      </c>
      <c r="AR41">
        <v>23.484098868386972</v>
      </c>
      <c r="AS41">
        <v>15.692815041118763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40.767464127800508</v>
      </c>
      <c r="BB41">
        <f t="shared" si="0"/>
        <v>937.20154280545512</v>
      </c>
      <c r="BC41">
        <v>1.3945319635627531</v>
      </c>
      <c r="BD41">
        <v>0</v>
      </c>
      <c r="BE41">
        <v>1.093898687830688</v>
      </c>
      <c r="BF41">
        <v>0.18239140625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283.07996228010234</v>
      </c>
      <c r="L42">
        <v>6.0530227453585885</v>
      </c>
      <c r="M42">
        <v>55.675545885274865</v>
      </c>
      <c r="N42">
        <v>53.800215055483051</v>
      </c>
      <c r="O42">
        <v>75.558051933815833</v>
      </c>
      <c r="P42">
        <v>22.461022532286826</v>
      </c>
      <c r="Q42">
        <v>5.3436865355418117</v>
      </c>
      <c r="R42">
        <v>8.0731533144836582</v>
      </c>
      <c r="S42">
        <v>6.4584164984617258</v>
      </c>
      <c r="T42">
        <v>0.11530160718012941</v>
      </c>
      <c r="U42">
        <v>62.669099058660237</v>
      </c>
      <c r="V42">
        <v>3.0261898759050716</v>
      </c>
      <c r="W42">
        <v>6.0526909706138126</v>
      </c>
      <c r="X42">
        <v>65.367122117905737</v>
      </c>
      <c r="Y42">
        <v>0</v>
      </c>
      <c r="Z42">
        <v>5.8085267977457731</v>
      </c>
      <c r="AA42">
        <v>18.677579992485914</v>
      </c>
      <c r="AB42">
        <v>19.844812759248587</v>
      </c>
      <c r="AC42">
        <v>14.379597537238572</v>
      </c>
      <c r="AD42">
        <v>13.478558210081401</v>
      </c>
      <c r="AE42">
        <v>24.442488451471508</v>
      </c>
      <c r="AF42">
        <v>6.0107218917511993</v>
      </c>
      <c r="AG42">
        <v>29.267736641233562</v>
      </c>
      <c r="AH42">
        <v>43.894684548945939</v>
      </c>
      <c r="AI42">
        <v>7.5582034259862239</v>
      </c>
      <c r="AJ42">
        <v>0</v>
      </c>
      <c r="AK42">
        <v>27.427974434303902</v>
      </c>
      <c r="AL42">
        <v>62.977000720926448</v>
      </c>
      <c r="AM42">
        <v>7.782107776549779</v>
      </c>
      <c r="AN42">
        <v>2.7608769129618033E-2</v>
      </c>
      <c r="AO42">
        <v>0</v>
      </c>
      <c r="AP42">
        <v>0.79470902437721092</v>
      </c>
      <c r="AQ42">
        <v>0</v>
      </c>
      <c r="AR42">
        <v>22.505594481481722</v>
      </c>
      <c r="AS42">
        <v>15.692815041118763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40.725915598253209</v>
      </c>
      <c r="BB42">
        <f t="shared" si="0"/>
        <v>936.24910737454024</v>
      </c>
      <c r="BC42">
        <v>1.3945319635627531</v>
      </c>
      <c r="BD42">
        <v>0</v>
      </c>
      <c r="BE42">
        <v>1.093898687830688</v>
      </c>
      <c r="BF42">
        <v>0.18239140625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283.33013435849642</v>
      </c>
      <c r="L43">
        <v>6.0530530308661215</v>
      </c>
      <c r="M43">
        <v>55.675545885274865</v>
      </c>
      <c r="N43">
        <v>53.800215055483051</v>
      </c>
      <c r="O43">
        <v>75.558051933815833</v>
      </c>
      <c r="P43">
        <v>22.461022532286826</v>
      </c>
      <c r="Q43">
        <v>5.3436865355418117</v>
      </c>
      <c r="R43">
        <v>10.322369109262528</v>
      </c>
      <c r="S43">
        <v>6.4584164984617258</v>
      </c>
      <c r="T43">
        <v>0.11530160718012941</v>
      </c>
      <c r="U43">
        <v>62.669099058660237</v>
      </c>
      <c r="V43">
        <v>3.0261898759050716</v>
      </c>
      <c r="W43">
        <v>6.0526909706138126</v>
      </c>
      <c r="X43">
        <v>65.367122117905737</v>
      </c>
      <c r="Y43">
        <v>0</v>
      </c>
      <c r="Z43">
        <v>8.7127901966186592</v>
      </c>
      <c r="AA43">
        <v>18.677579992485914</v>
      </c>
      <c r="AB43">
        <v>19.844812759248587</v>
      </c>
      <c r="AC43">
        <v>14.379597537238572</v>
      </c>
      <c r="AD43">
        <v>8.9857054733876005</v>
      </c>
      <c r="AE43">
        <v>24.442488451471508</v>
      </c>
      <c r="AF43">
        <v>6.0107218917511993</v>
      </c>
      <c r="AG43">
        <v>29.267736641233562</v>
      </c>
      <c r="AH43">
        <v>43.894684548945939</v>
      </c>
      <c r="AI43">
        <v>7.5582034259862239</v>
      </c>
      <c r="AJ43">
        <v>0</v>
      </c>
      <c r="AK43">
        <v>27.427974434303902</v>
      </c>
      <c r="AL43">
        <v>63.32687322830995</v>
      </c>
      <c r="AM43">
        <v>7.782107776549779</v>
      </c>
      <c r="AN43">
        <v>2.7608769129618033E-2</v>
      </c>
      <c r="AO43">
        <v>0</v>
      </c>
      <c r="AP43">
        <v>0.79470902437721092</v>
      </c>
      <c r="AQ43">
        <v>0</v>
      </c>
      <c r="AR43">
        <v>22.505594481481722</v>
      </c>
      <c r="AS43">
        <v>15.692815041118763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40.778612913773756</v>
      </c>
      <c r="BB43">
        <f t="shared" si="0"/>
        <v>937.4571113872629</v>
      </c>
      <c r="BC43">
        <v>1.3945319635627531</v>
      </c>
      <c r="BD43">
        <v>0</v>
      </c>
      <c r="BE43">
        <v>1.093898687830688</v>
      </c>
      <c r="BF43">
        <v>0.18239140625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283.31217040671794</v>
      </c>
      <c r="L44">
        <v>6.0530530308661215</v>
      </c>
      <c r="M44">
        <v>55.675545885274865</v>
      </c>
      <c r="N44">
        <v>53.800215055483051</v>
      </c>
      <c r="O44">
        <v>75.558051933815833</v>
      </c>
      <c r="P44">
        <v>22.461022532286826</v>
      </c>
      <c r="Q44">
        <v>5.3436865355418117</v>
      </c>
      <c r="R44">
        <v>10.350509706435073</v>
      </c>
      <c r="S44">
        <v>6.4584164984617258</v>
      </c>
      <c r="T44">
        <v>0.11530160718012941</v>
      </c>
      <c r="U44">
        <v>62.669099058660237</v>
      </c>
      <c r="V44">
        <v>3.0261898759050716</v>
      </c>
      <c r="W44">
        <v>6.0526909706138126</v>
      </c>
      <c r="X44">
        <v>65.367122117905737</v>
      </c>
      <c r="Y44">
        <v>0</v>
      </c>
      <c r="Z44">
        <v>8.7127901966186592</v>
      </c>
      <c r="AA44">
        <v>18.677579992485914</v>
      </c>
      <c r="AB44">
        <v>19.844812759248587</v>
      </c>
      <c r="AC44">
        <v>14.379597537238572</v>
      </c>
      <c r="AD44">
        <v>8.9857054733876005</v>
      </c>
      <c r="AE44">
        <v>24.442488451471508</v>
      </c>
      <c r="AF44">
        <v>6.0107218917511993</v>
      </c>
      <c r="AG44">
        <v>29.267736641233562</v>
      </c>
      <c r="AH44">
        <v>43.894684548945939</v>
      </c>
      <c r="AI44">
        <v>7.5582034259862239</v>
      </c>
      <c r="AJ44">
        <v>0</v>
      </c>
      <c r="AK44">
        <v>27.427974434303902</v>
      </c>
      <c r="AL44">
        <v>63.32687322830995</v>
      </c>
      <c r="AM44">
        <v>7.782107776549779</v>
      </c>
      <c r="AN44">
        <v>2.7608769129618033E-2</v>
      </c>
      <c r="AO44">
        <v>0</v>
      </c>
      <c r="AP44">
        <v>0.79470902437721092</v>
      </c>
      <c r="AQ44">
        <v>0</v>
      </c>
      <c r="AR44">
        <v>22.505594481481722</v>
      </c>
      <c r="AS44">
        <v>15.692815041118763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40.779038297551253</v>
      </c>
      <c r="BB44">
        <f t="shared" si="0"/>
        <v>937.46686264887944</v>
      </c>
      <c r="BC44">
        <v>1.3945319635627531</v>
      </c>
      <c r="BD44">
        <v>0</v>
      </c>
      <c r="BE44">
        <v>1.093898687830688</v>
      </c>
      <c r="BF44">
        <v>0.18239140625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283.33013435849642</v>
      </c>
      <c r="L45">
        <v>6.0529390261441804</v>
      </c>
      <c r="M45">
        <v>55.675545885274865</v>
      </c>
      <c r="N45">
        <v>53.800215055483051</v>
      </c>
      <c r="O45">
        <v>75.558051933815833</v>
      </c>
      <c r="P45">
        <v>22.461022532286826</v>
      </c>
      <c r="Q45">
        <v>5.3436865355418117</v>
      </c>
      <c r="R45">
        <v>10.156168610151521</v>
      </c>
      <c r="S45">
        <v>6.4584164984617258</v>
      </c>
      <c r="T45">
        <v>0.11530160718012941</v>
      </c>
      <c r="U45">
        <v>62.669099058660237</v>
      </c>
      <c r="V45">
        <v>3.0261898759050716</v>
      </c>
      <c r="W45">
        <v>6.0526909706138126</v>
      </c>
      <c r="X45">
        <v>65.367122117905737</v>
      </c>
      <c r="Y45">
        <v>0</v>
      </c>
      <c r="Z45">
        <v>8.7127901966186592</v>
      </c>
      <c r="AA45">
        <v>18.677579992485914</v>
      </c>
      <c r="AB45">
        <v>19.844812759248587</v>
      </c>
      <c r="AC45">
        <v>14.379597537238572</v>
      </c>
      <c r="AD45">
        <v>8.9857054733876005</v>
      </c>
      <c r="AE45">
        <v>24.442488451471508</v>
      </c>
      <c r="AF45">
        <v>6.0107218917511993</v>
      </c>
      <c r="AG45">
        <v>29.267736641233562</v>
      </c>
      <c r="AH45">
        <v>43.894684548945939</v>
      </c>
      <c r="AI45">
        <v>7.5582034259862239</v>
      </c>
      <c r="AJ45">
        <v>0</v>
      </c>
      <c r="AK45">
        <v>27.427974434303902</v>
      </c>
      <c r="AL45">
        <v>63.32687322830995</v>
      </c>
      <c r="AM45">
        <v>7.782107776549779</v>
      </c>
      <c r="AN45">
        <v>3.1552883792527658E-2</v>
      </c>
      <c r="AO45">
        <v>0</v>
      </c>
      <c r="AP45">
        <v>0.79470902437721092</v>
      </c>
      <c r="AQ45">
        <v>0</v>
      </c>
      <c r="AR45">
        <v>22.505594481481722</v>
      </c>
      <c r="AS45">
        <v>15.692815041118763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40.771825831506447</v>
      </c>
      <c r="BB45">
        <f t="shared" si="0"/>
        <v>937.30152808036007</v>
      </c>
      <c r="BC45">
        <v>1.3945319635627531</v>
      </c>
      <c r="BD45">
        <v>0</v>
      </c>
      <c r="BE45">
        <v>1.093898687830688</v>
      </c>
      <c r="BF45">
        <v>0.18239140625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283.31217040671794</v>
      </c>
      <c r="L46">
        <v>6.0529390261441804</v>
      </c>
      <c r="M46">
        <v>55.675545885274865</v>
      </c>
      <c r="N46">
        <v>53.800215055483051</v>
      </c>
      <c r="O46">
        <v>75.558051933815833</v>
      </c>
      <c r="P46">
        <v>22.461022532286826</v>
      </c>
      <c r="Q46">
        <v>5.3436865355418117</v>
      </c>
      <c r="R46">
        <v>10.156168610151521</v>
      </c>
      <c r="S46">
        <v>6.4584164984617258</v>
      </c>
      <c r="T46">
        <v>0.11530160718012941</v>
      </c>
      <c r="U46">
        <v>62.669099058660237</v>
      </c>
      <c r="V46">
        <v>3.0261898759050716</v>
      </c>
      <c r="W46">
        <v>6.0526909706138126</v>
      </c>
      <c r="X46">
        <v>65.367122117905737</v>
      </c>
      <c r="Y46">
        <v>0</v>
      </c>
      <c r="Z46">
        <v>8.7127901966186592</v>
      </c>
      <c r="AA46">
        <v>18.677579992485914</v>
      </c>
      <c r="AB46">
        <v>19.844812759248587</v>
      </c>
      <c r="AC46">
        <v>14.379597537238572</v>
      </c>
      <c r="AD46">
        <v>8.9857054733876005</v>
      </c>
      <c r="AE46">
        <v>24.442488451471508</v>
      </c>
      <c r="AF46">
        <v>6.0107218917511993</v>
      </c>
      <c r="AG46">
        <v>29.267736641233562</v>
      </c>
      <c r="AH46">
        <v>32.921013411709453</v>
      </c>
      <c r="AI46">
        <v>7.5582034259862239</v>
      </c>
      <c r="AJ46">
        <v>0</v>
      </c>
      <c r="AK46">
        <v>27.427974434303902</v>
      </c>
      <c r="AL46">
        <v>63.32687322830995</v>
      </c>
      <c r="AM46">
        <v>7.782107776549779</v>
      </c>
      <c r="AN46">
        <v>3.1552883792527658E-2</v>
      </c>
      <c r="AO46">
        <v>0</v>
      </c>
      <c r="AP46">
        <v>0.79470902437721092</v>
      </c>
      <c r="AQ46">
        <v>0</v>
      </c>
      <c r="AR46">
        <v>22.505594481481722</v>
      </c>
      <c r="AS46">
        <v>15.692815041118763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40.312375484785647</v>
      </c>
      <c r="BB46">
        <f t="shared" si="0"/>
        <v>926.49504555803674</v>
      </c>
      <c r="BC46">
        <v>1.3945319635627531</v>
      </c>
      <c r="BD46">
        <v>0</v>
      </c>
      <c r="BE46">
        <v>0.81960090780141825</v>
      </c>
      <c r="BF46">
        <v>0.18239140625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283.33013435849642</v>
      </c>
      <c r="L47">
        <v>6.0529390261441804</v>
      </c>
      <c r="M47">
        <v>55.675545885274865</v>
      </c>
      <c r="N47">
        <v>53.800215055483051</v>
      </c>
      <c r="O47">
        <v>75.558051933815833</v>
      </c>
      <c r="P47">
        <v>22.461022532286826</v>
      </c>
      <c r="Q47">
        <v>5.3436865355418117</v>
      </c>
      <c r="R47">
        <v>10.156168610151521</v>
      </c>
      <c r="S47">
        <v>6.4584164984617258</v>
      </c>
      <c r="T47">
        <v>0.11530160718012941</v>
      </c>
      <c r="U47">
        <v>62.669099058660237</v>
      </c>
      <c r="V47">
        <v>3.0263935847312466</v>
      </c>
      <c r="W47">
        <v>6.0530677529581709</v>
      </c>
      <c r="X47">
        <v>65.371326900812804</v>
      </c>
      <c r="Y47">
        <v>0</v>
      </c>
      <c r="Z47">
        <v>8.7127901966186592</v>
      </c>
      <c r="AA47">
        <v>18.677579992485914</v>
      </c>
      <c r="AB47">
        <v>19.844812759248587</v>
      </c>
      <c r="AC47">
        <v>14.379597537238572</v>
      </c>
      <c r="AD47">
        <v>8.9857054733876005</v>
      </c>
      <c r="AE47">
        <v>24.442488451471508</v>
      </c>
      <c r="AF47">
        <v>6.0107218917511993</v>
      </c>
      <c r="AG47">
        <v>29.267736641233562</v>
      </c>
      <c r="AH47">
        <v>32.921013411709453</v>
      </c>
      <c r="AI47">
        <v>7.5582034259862239</v>
      </c>
      <c r="AJ47">
        <v>0</v>
      </c>
      <c r="AK47">
        <v>27.427974434303902</v>
      </c>
      <c r="AL47">
        <v>63.32687322830995</v>
      </c>
      <c r="AM47">
        <v>7.782107776549779</v>
      </c>
      <c r="AN47">
        <v>3.1552883792527658E-2</v>
      </c>
      <c r="AO47">
        <v>0</v>
      </c>
      <c r="AP47">
        <v>0.79470902437721092</v>
      </c>
      <c r="AQ47">
        <v>0</v>
      </c>
      <c r="AR47">
        <v>22.505594481481722</v>
      </c>
      <c r="AS47">
        <v>15.692815041118763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40.313326402426412</v>
      </c>
      <c r="BB47">
        <f t="shared" si="0"/>
        <v>926.5168438662522</v>
      </c>
      <c r="BC47">
        <v>1.3945319635627531</v>
      </c>
      <c r="BD47">
        <v>0</v>
      </c>
      <c r="BE47">
        <v>0.81960090780141825</v>
      </c>
      <c r="BF47">
        <v>0.18239140625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283.31217040671794</v>
      </c>
      <c r="L48">
        <v>6.0529390261441804</v>
      </c>
      <c r="M48">
        <v>55.675545885274865</v>
      </c>
      <c r="N48">
        <v>53.800215055483051</v>
      </c>
      <c r="O48">
        <v>75.558051933815833</v>
      </c>
      <c r="P48">
        <v>22.461022532286826</v>
      </c>
      <c r="Q48">
        <v>5.3436865355418117</v>
      </c>
      <c r="R48">
        <v>10.156168610151521</v>
      </c>
      <c r="S48">
        <v>6.4584164984617258</v>
      </c>
      <c r="T48">
        <v>0.11530160718012941</v>
      </c>
      <c r="U48">
        <v>62.669099058660237</v>
      </c>
      <c r="V48">
        <v>3.0263935847312466</v>
      </c>
      <c r="W48">
        <v>6.0530677529581709</v>
      </c>
      <c r="X48">
        <v>65.371326900812804</v>
      </c>
      <c r="Y48">
        <v>0</v>
      </c>
      <c r="Z48">
        <v>8.7127901966186592</v>
      </c>
      <c r="AA48">
        <v>18.677579992485914</v>
      </c>
      <c r="AB48">
        <v>19.844812759248587</v>
      </c>
      <c r="AC48">
        <v>14.379597537238572</v>
      </c>
      <c r="AD48">
        <v>8.9857054733876005</v>
      </c>
      <c r="AE48">
        <v>24.442488451471508</v>
      </c>
      <c r="AF48">
        <v>6.0107218917511993</v>
      </c>
      <c r="AG48">
        <v>29.267736641233562</v>
      </c>
      <c r="AH48">
        <v>21.94734227447297</v>
      </c>
      <c r="AI48">
        <v>7.5582034259862239</v>
      </c>
      <c r="AJ48">
        <v>0</v>
      </c>
      <c r="AK48">
        <v>27.427974434303902</v>
      </c>
      <c r="AL48">
        <v>63.32687322830995</v>
      </c>
      <c r="AM48">
        <v>7.782107776549779</v>
      </c>
      <c r="AN48">
        <v>3.1552883792527658E-2</v>
      </c>
      <c r="AO48">
        <v>0</v>
      </c>
      <c r="AP48">
        <v>0.79470902437721092</v>
      </c>
      <c r="AQ48">
        <v>0</v>
      </c>
      <c r="AR48">
        <v>22.505594481481722</v>
      </c>
      <c r="AS48">
        <v>15.692815041118763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39.853876055705598</v>
      </c>
      <c r="BB48">
        <f t="shared" si="0"/>
        <v>915.71491686509273</v>
      </c>
      <c r="BC48">
        <v>1.3945319635627531</v>
      </c>
      <c r="BD48">
        <v>0</v>
      </c>
      <c r="BE48">
        <v>0.54985864893617031</v>
      </c>
      <c r="BF48">
        <v>0.18239140625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283.33013435849642</v>
      </c>
      <c r="L49">
        <v>3.026465314832838</v>
      </c>
      <c r="M49">
        <v>55.675545885274865</v>
      </c>
      <c r="N49">
        <v>53.800215055483051</v>
      </c>
      <c r="O49">
        <v>75.558051933815833</v>
      </c>
      <c r="P49">
        <v>22.461022532286826</v>
      </c>
      <c r="Q49">
        <v>5.3637160849089192</v>
      </c>
      <c r="R49">
        <v>10.163207490909784</v>
      </c>
      <c r="S49">
        <v>6.5018999859136537</v>
      </c>
      <c r="T49">
        <v>0.11530160718012941</v>
      </c>
      <c r="U49">
        <v>62.669099058660237</v>
      </c>
      <c r="V49">
        <v>3.0261898759050716</v>
      </c>
      <c r="W49">
        <v>5.0198057604338855</v>
      </c>
      <c r="X49">
        <v>65.367122117905737</v>
      </c>
      <c r="Y49">
        <v>0</v>
      </c>
      <c r="Z49">
        <v>8.7127901966186592</v>
      </c>
      <c r="AA49">
        <v>18.677579992485914</v>
      </c>
      <c r="AB49">
        <v>19.844812759248587</v>
      </c>
      <c r="AC49">
        <v>14.379597537238572</v>
      </c>
      <c r="AD49">
        <v>4.4928527366938003</v>
      </c>
      <c r="AE49">
        <v>24.442488451471508</v>
      </c>
      <c r="AF49">
        <v>6.0107218917511993</v>
      </c>
      <c r="AG49">
        <v>29.267736641233562</v>
      </c>
      <c r="AH49">
        <v>10.707104296075974</v>
      </c>
      <c r="AI49">
        <v>7.5582034259862239</v>
      </c>
      <c r="AJ49">
        <v>0</v>
      </c>
      <c r="AK49">
        <v>27.427974434303902</v>
      </c>
      <c r="AL49">
        <v>63.32687322830995</v>
      </c>
      <c r="AM49">
        <v>7.782107776549779</v>
      </c>
      <c r="AN49">
        <v>3.1552883792527658E-2</v>
      </c>
      <c r="AO49">
        <v>0</v>
      </c>
      <c r="AP49">
        <v>0.79470902437721092</v>
      </c>
      <c r="AQ49">
        <v>0</v>
      </c>
      <c r="AR49">
        <v>21.037838588695887</v>
      </c>
      <c r="AS49">
        <v>16.14813934262158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38.987731959263463</v>
      </c>
      <c r="BB49">
        <f t="shared" si="0"/>
        <v>895.57766911479405</v>
      </c>
      <c r="BC49">
        <v>1.3945319635627531</v>
      </c>
      <c r="BD49">
        <v>0</v>
      </c>
      <c r="BE49">
        <v>0.26761743478260869</v>
      </c>
      <c r="BF49">
        <v>0.18239140625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283.29815774870701</v>
      </c>
      <c r="L50">
        <v>3.026465314832838</v>
      </c>
      <c r="M50">
        <v>55.675545885274865</v>
      </c>
      <c r="N50">
        <v>53.800215055483051</v>
      </c>
      <c r="O50">
        <v>75.558051933815833</v>
      </c>
      <c r="P50">
        <v>22.461022532286826</v>
      </c>
      <c r="Q50">
        <v>5.3637160849089192</v>
      </c>
      <c r="R50">
        <v>10.163207490909784</v>
      </c>
      <c r="S50">
        <v>6.5018999859136537</v>
      </c>
      <c r="T50">
        <v>0.11530160718012941</v>
      </c>
      <c r="U50">
        <v>62.669099058660237</v>
      </c>
      <c r="V50">
        <v>3.0261898759050716</v>
      </c>
      <c r="W50">
        <v>6.0526909706138126</v>
      </c>
      <c r="X50">
        <v>65.367122117905737</v>
      </c>
      <c r="Y50">
        <v>0</v>
      </c>
      <c r="Z50">
        <v>8.7127901966186592</v>
      </c>
      <c r="AA50">
        <v>18.677579992485914</v>
      </c>
      <c r="AB50">
        <v>19.844812759248587</v>
      </c>
      <c r="AC50">
        <v>14.379597537238572</v>
      </c>
      <c r="AD50">
        <v>0</v>
      </c>
      <c r="AE50">
        <v>24.442488451471508</v>
      </c>
      <c r="AF50">
        <v>6.0107218917511993</v>
      </c>
      <c r="AG50">
        <v>29.267736641233562</v>
      </c>
      <c r="AH50">
        <v>0</v>
      </c>
      <c r="AI50">
        <v>7.5582034259862239</v>
      </c>
      <c r="AJ50">
        <v>0</v>
      </c>
      <c r="AK50">
        <v>27.427974434303902</v>
      </c>
      <c r="AL50">
        <v>63.32687322830995</v>
      </c>
      <c r="AM50">
        <v>7.782107776549779</v>
      </c>
      <c r="AN50">
        <v>3.1552883792527658E-2</v>
      </c>
      <c r="AO50">
        <v>0</v>
      </c>
      <c r="AP50">
        <v>0.79470902437721092</v>
      </c>
      <c r="AQ50">
        <v>0</v>
      </c>
      <c r="AR50">
        <v>21.037838588695887</v>
      </c>
      <c r="AS50">
        <v>16.14813934262158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38.394211734789984</v>
      </c>
      <c r="BB50">
        <f t="shared" si="0"/>
        <v>881.70452347210573</v>
      </c>
      <c r="BC50">
        <v>1.3945319635627531</v>
      </c>
      <c r="BD50">
        <v>0</v>
      </c>
      <c r="BE50">
        <v>0</v>
      </c>
      <c r="BF50">
        <v>0.18239140625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282.82174191927231</v>
      </c>
      <c r="L51">
        <v>3.0265080552159063</v>
      </c>
      <c r="M51">
        <v>55.675545885274865</v>
      </c>
      <c r="N51">
        <v>53.800215055483051</v>
      </c>
      <c r="O51">
        <v>75.558051933815833</v>
      </c>
      <c r="P51">
        <v>22.461022532286826</v>
      </c>
      <c r="Q51">
        <v>5.3637160849089192</v>
      </c>
      <c r="R51">
        <v>8.3465915697967663</v>
      </c>
      <c r="S51">
        <v>6.5018999859136537</v>
      </c>
      <c r="T51">
        <v>0.11530160718012941</v>
      </c>
      <c r="U51">
        <v>62.669099058660237</v>
      </c>
      <c r="V51">
        <v>8.0965488558642171</v>
      </c>
      <c r="W51">
        <v>15.416138998049503</v>
      </c>
      <c r="X51">
        <v>65.367122117905737</v>
      </c>
      <c r="Y51">
        <v>0</v>
      </c>
      <c r="Z51">
        <v>8.7127901966186592</v>
      </c>
      <c r="AA51">
        <v>18.677579992485914</v>
      </c>
      <c r="AB51">
        <v>19.844812759248587</v>
      </c>
      <c r="AC51">
        <v>14.379597537238572</v>
      </c>
      <c r="AD51">
        <v>0</v>
      </c>
      <c r="AE51">
        <v>24.442488451471508</v>
      </c>
      <c r="AF51">
        <v>6.0107218917511993</v>
      </c>
      <c r="AG51">
        <v>29.267736641233562</v>
      </c>
      <c r="AH51">
        <v>0</v>
      </c>
      <c r="AI51">
        <v>1.7635807681277393</v>
      </c>
      <c r="AJ51">
        <v>0</v>
      </c>
      <c r="AK51">
        <v>27.427974434303902</v>
      </c>
      <c r="AL51">
        <v>63.32687322830995</v>
      </c>
      <c r="AM51">
        <v>7.782107776549779</v>
      </c>
      <c r="AN51">
        <v>3.1552883792527658E-2</v>
      </c>
      <c r="AO51">
        <v>0</v>
      </c>
      <c r="AP51">
        <v>0.79470902437721092</v>
      </c>
      <c r="AQ51">
        <v>0</v>
      </c>
      <c r="AR51">
        <v>19.570082237528688</v>
      </c>
      <c r="AS51">
        <v>15.751054451993319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38.581532336068705</v>
      </c>
      <c r="BB51">
        <f t="shared" si="0"/>
        <v>885.99855696840348</v>
      </c>
      <c r="BC51">
        <v>1.3945319635627531</v>
      </c>
      <c r="BD51">
        <v>0</v>
      </c>
      <c r="BE51">
        <v>0</v>
      </c>
      <c r="BF51">
        <v>0.18239140625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282.8091326674172</v>
      </c>
      <c r="L52">
        <v>3.0265080552159063</v>
      </c>
      <c r="M52">
        <v>55.675545885274865</v>
      </c>
      <c r="N52">
        <v>53.800215055483051</v>
      </c>
      <c r="O52">
        <v>75.558051933815833</v>
      </c>
      <c r="P52">
        <v>22.461022532286826</v>
      </c>
      <c r="Q52">
        <v>5.3637160849089192</v>
      </c>
      <c r="R52">
        <v>8.0671959098253154</v>
      </c>
      <c r="S52">
        <v>6.5018999859136537</v>
      </c>
      <c r="T52">
        <v>0.11530160718012941</v>
      </c>
      <c r="U52">
        <v>62.669099058660237</v>
      </c>
      <c r="V52">
        <v>9.184116989976518</v>
      </c>
      <c r="W52">
        <v>15.416138998049503</v>
      </c>
      <c r="X52">
        <v>65.367122117905737</v>
      </c>
      <c r="Y52">
        <v>0</v>
      </c>
      <c r="Z52">
        <v>8.7127901966186592</v>
      </c>
      <c r="AA52">
        <v>18.677579992485914</v>
      </c>
      <c r="AB52">
        <v>19.844812759248587</v>
      </c>
      <c r="AC52">
        <v>14.379597537238572</v>
      </c>
      <c r="AD52">
        <v>0</v>
      </c>
      <c r="AE52">
        <v>24.442488451471508</v>
      </c>
      <c r="AF52">
        <v>6.0107218917511993</v>
      </c>
      <c r="AG52">
        <v>29.267736641233562</v>
      </c>
      <c r="AH52">
        <v>0</v>
      </c>
      <c r="AI52">
        <v>0</v>
      </c>
      <c r="AJ52">
        <v>0</v>
      </c>
      <c r="AK52">
        <v>27.427974434303902</v>
      </c>
      <c r="AL52">
        <v>63.32687322830995</v>
      </c>
      <c r="AM52">
        <v>7.782107776549779</v>
      </c>
      <c r="AN52">
        <v>3.1552883792527658E-2</v>
      </c>
      <c r="AO52">
        <v>0</v>
      </c>
      <c r="AP52">
        <v>0.79470902437721092</v>
      </c>
      <c r="AQ52">
        <v>0</v>
      </c>
      <c r="AR52">
        <v>19.570082237528688</v>
      </c>
      <c r="AS52">
        <v>15.751054451993319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38.541069202652494</v>
      </c>
      <c r="BB52">
        <f t="shared" si="0"/>
        <v>885.07100255597766</v>
      </c>
      <c r="BC52">
        <v>1.3945319635627531</v>
      </c>
      <c r="BD52">
        <v>0</v>
      </c>
      <c r="BE52">
        <v>0</v>
      </c>
      <c r="BF52">
        <v>0.18239140625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282.64865674249609</v>
      </c>
      <c r="L53">
        <v>3.0265080552159063</v>
      </c>
      <c r="M53">
        <v>55.675545885274865</v>
      </c>
      <c r="N53">
        <v>53.800215055483051</v>
      </c>
      <c r="O53">
        <v>75.558051933815833</v>
      </c>
      <c r="P53">
        <v>22.461022532286826</v>
      </c>
      <c r="Q53">
        <v>5.3630995652400006</v>
      </c>
      <c r="R53">
        <v>8.0671959098253154</v>
      </c>
      <c r="S53">
        <v>6.4615036442622209</v>
      </c>
      <c r="T53">
        <v>0.11495094969734912</v>
      </c>
      <c r="U53">
        <v>62.669099058660237</v>
      </c>
      <c r="V53">
        <v>9.184116989976518</v>
      </c>
      <c r="W53">
        <v>15.416138998049503</v>
      </c>
      <c r="X53">
        <v>65.367122117905737</v>
      </c>
      <c r="Y53">
        <v>0</v>
      </c>
      <c r="Z53">
        <v>8.7127901966186592</v>
      </c>
      <c r="AA53">
        <v>18.677579992485914</v>
      </c>
      <c r="AB53">
        <v>19.844812759248587</v>
      </c>
      <c r="AC53">
        <v>14.379597537238572</v>
      </c>
      <c r="AD53">
        <v>0</v>
      </c>
      <c r="AE53">
        <v>24.442488451471508</v>
      </c>
      <c r="AF53">
        <v>6.0107218917511993</v>
      </c>
      <c r="AG53">
        <v>29.267736641233562</v>
      </c>
      <c r="AH53">
        <v>10.973671137236485</v>
      </c>
      <c r="AI53">
        <v>0</v>
      </c>
      <c r="AJ53">
        <v>0</v>
      </c>
      <c r="AK53">
        <v>27.427974434303902</v>
      </c>
      <c r="AL53">
        <v>63.32687322830995</v>
      </c>
      <c r="AM53">
        <v>7.782107776549779</v>
      </c>
      <c r="AN53">
        <v>3.1552883792527658E-2</v>
      </c>
      <c r="AO53">
        <v>0</v>
      </c>
      <c r="AP53">
        <v>3.9167806826594389</v>
      </c>
      <c r="AQ53">
        <v>0</v>
      </c>
      <c r="AR53">
        <v>19.570082237528688</v>
      </c>
      <c r="AS53">
        <v>15.751054451993319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39.121834362757482</v>
      </c>
      <c r="BB53">
        <f t="shared" si="0"/>
        <v>898.65383598736116</v>
      </c>
      <c r="BC53">
        <v>1.3945319635627531</v>
      </c>
      <c r="BD53">
        <v>0</v>
      </c>
      <c r="BE53">
        <v>0.26974225531914897</v>
      </c>
      <c r="BF53">
        <v>0.18234439062499999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282.63084899253198</v>
      </c>
      <c r="L54">
        <v>3.0265080552159063</v>
      </c>
      <c r="M54">
        <v>55.675545885274865</v>
      </c>
      <c r="N54">
        <v>53.800215055483051</v>
      </c>
      <c r="O54">
        <v>75.558051933815833</v>
      </c>
      <c r="P54">
        <v>22.461022532286826</v>
      </c>
      <c r="Q54">
        <v>5.3630995652400006</v>
      </c>
      <c r="R54">
        <v>8.0671959098253154</v>
      </c>
      <c r="S54">
        <v>6.4615036442622209</v>
      </c>
      <c r="T54">
        <v>0.11495094969734912</v>
      </c>
      <c r="U54">
        <v>62.669099058660237</v>
      </c>
      <c r="V54">
        <v>9.184116989976518</v>
      </c>
      <c r="W54">
        <v>15.416138998049503</v>
      </c>
      <c r="X54">
        <v>65.367122117905737</v>
      </c>
      <c r="Y54">
        <v>0</v>
      </c>
      <c r="Z54">
        <v>8.7127901966186592</v>
      </c>
      <c r="AA54">
        <v>18.677579992485914</v>
      </c>
      <c r="AB54">
        <v>19.844812759248587</v>
      </c>
      <c r="AC54">
        <v>14.379597537238572</v>
      </c>
      <c r="AD54">
        <v>0</v>
      </c>
      <c r="AE54">
        <v>24.442488451471508</v>
      </c>
      <c r="AF54">
        <v>6.0107218917511993</v>
      </c>
      <c r="AG54">
        <v>29.267736641233562</v>
      </c>
      <c r="AH54">
        <v>10.973671137236485</v>
      </c>
      <c r="AI54">
        <v>0</v>
      </c>
      <c r="AJ54">
        <v>0</v>
      </c>
      <c r="AK54">
        <v>27.427974434303902</v>
      </c>
      <c r="AL54">
        <v>63.32687322830995</v>
      </c>
      <c r="AM54">
        <v>7.782107776549779</v>
      </c>
      <c r="AN54">
        <v>3.1552883792527658E-2</v>
      </c>
      <c r="AO54">
        <v>0</v>
      </c>
      <c r="AP54">
        <v>3.9167806826594389</v>
      </c>
      <c r="AQ54">
        <v>0</v>
      </c>
      <c r="AR54">
        <v>19.570082237528688</v>
      </c>
      <c r="AS54">
        <v>15.751054451993319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39.121089998809026</v>
      </c>
      <c r="BB54">
        <f t="shared" si="0"/>
        <v>898.63677260134546</v>
      </c>
      <c r="BC54">
        <v>1.3945319635627531</v>
      </c>
      <c r="BD54">
        <v>0</v>
      </c>
      <c r="BE54">
        <v>0.26974225531914897</v>
      </c>
      <c r="BF54">
        <v>0.18234439062499999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282.64865674249609</v>
      </c>
      <c r="L55">
        <v>3.0265080552159063</v>
      </c>
      <c r="M55">
        <v>55.675545885274865</v>
      </c>
      <c r="N55">
        <v>53.800215055483051</v>
      </c>
      <c r="O55">
        <v>75.558051933815833</v>
      </c>
      <c r="P55">
        <v>22.461022532286826</v>
      </c>
      <c r="Q55">
        <v>5.3630995652400006</v>
      </c>
      <c r="R55">
        <v>8.0671959098253154</v>
      </c>
      <c r="S55">
        <v>6.4615036442622209</v>
      </c>
      <c r="T55">
        <v>0.11495094969734912</v>
      </c>
      <c r="U55">
        <v>62.669099058660237</v>
      </c>
      <c r="V55">
        <v>9.184116989976518</v>
      </c>
      <c r="W55">
        <v>15.416138998049503</v>
      </c>
      <c r="X55">
        <v>65.367122117905737</v>
      </c>
      <c r="Y55">
        <v>0</v>
      </c>
      <c r="Z55">
        <v>8.7127901966186592</v>
      </c>
      <c r="AA55">
        <v>18.677579992485914</v>
      </c>
      <c r="AB55">
        <v>19.844812759248587</v>
      </c>
      <c r="AC55">
        <v>14.379597537238572</v>
      </c>
      <c r="AD55">
        <v>0</v>
      </c>
      <c r="AE55">
        <v>24.442488451471508</v>
      </c>
      <c r="AF55">
        <v>6.0107218917511993</v>
      </c>
      <c r="AG55">
        <v>29.267736641233562</v>
      </c>
      <c r="AH55">
        <v>10.973671137236485</v>
      </c>
      <c r="AI55">
        <v>0</v>
      </c>
      <c r="AJ55">
        <v>0</v>
      </c>
      <c r="AK55">
        <v>27.427974434303902</v>
      </c>
      <c r="AL55">
        <v>63.32687322830995</v>
      </c>
      <c r="AM55">
        <v>7.782107776549779</v>
      </c>
      <c r="AN55">
        <v>3.2867577509914418E-2</v>
      </c>
      <c r="AO55">
        <v>0</v>
      </c>
      <c r="AP55">
        <v>0.79470902437721092</v>
      </c>
      <c r="AQ55">
        <v>0</v>
      </c>
      <c r="AR55">
        <v>19.570082237528688</v>
      </c>
      <c r="AS55">
        <v>15.751054451993319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38.991386721638676</v>
      </c>
      <c r="BB55">
        <f t="shared" si="0"/>
        <v>895.66265076547757</v>
      </c>
      <c r="BC55">
        <v>1.3945319635627531</v>
      </c>
      <c r="BD55">
        <v>0</v>
      </c>
      <c r="BE55">
        <v>0.26974225531914897</v>
      </c>
      <c r="BF55">
        <v>0.18146849218750002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282.63084899253198</v>
      </c>
      <c r="L56">
        <v>3.0265080552159063</v>
      </c>
      <c r="M56">
        <v>55.675545885274865</v>
      </c>
      <c r="N56">
        <v>53.800215055483051</v>
      </c>
      <c r="O56">
        <v>75.558051933815833</v>
      </c>
      <c r="P56">
        <v>22.461022532286826</v>
      </c>
      <c r="Q56">
        <v>5.3630995652400006</v>
      </c>
      <c r="R56">
        <v>8.0671959098253154</v>
      </c>
      <c r="S56">
        <v>6.4615036442622209</v>
      </c>
      <c r="T56">
        <v>0.11495094969734912</v>
      </c>
      <c r="U56">
        <v>62.669099058660237</v>
      </c>
      <c r="V56">
        <v>9.184116989976518</v>
      </c>
      <c r="W56">
        <v>15.416138998049503</v>
      </c>
      <c r="X56">
        <v>65.367122117905737</v>
      </c>
      <c r="Y56">
        <v>0</v>
      </c>
      <c r="Z56">
        <v>8.7127901966186592</v>
      </c>
      <c r="AA56">
        <v>18.677579992485914</v>
      </c>
      <c r="AB56">
        <v>19.844812759248587</v>
      </c>
      <c r="AC56">
        <v>14.379597537238572</v>
      </c>
      <c r="AD56">
        <v>0</v>
      </c>
      <c r="AE56">
        <v>24.442488451471508</v>
      </c>
      <c r="AF56">
        <v>6.0107218917511993</v>
      </c>
      <c r="AG56">
        <v>29.267736641233562</v>
      </c>
      <c r="AH56">
        <v>10.973671137236485</v>
      </c>
      <c r="AI56">
        <v>0</v>
      </c>
      <c r="AJ56">
        <v>0</v>
      </c>
      <c r="AK56">
        <v>27.427974434303902</v>
      </c>
      <c r="AL56">
        <v>63.32687322830995</v>
      </c>
      <c r="AM56">
        <v>7.782107776549779</v>
      </c>
      <c r="AN56">
        <v>3.2867577509914418E-2</v>
      </c>
      <c r="AO56">
        <v>0</v>
      </c>
      <c r="AP56">
        <v>0.79470902437721092</v>
      </c>
      <c r="AQ56">
        <v>0</v>
      </c>
      <c r="AR56">
        <v>19.570082237528688</v>
      </c>
      <c r="AS56">
        <v>15.751054451993319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38.99064235769022</v>
      </c>
      <c r="BB56">
        <f t="shared" si="0"/>
        <v>895.64558737946186</v>
      </c>
      <c r="BC56">
        <v>1.3945319635627531</v>
      </c>
      <c r="BD56">
        <v>0</v>
      </c>
      <c r="BE56">
        <v>0.26974225531914897</v>
      </c>
      <c r="BF56">
        <v>0.18146849218750002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282.64865674249609</v>
      </c>
      <c r="L57">
        <v>3.0265080552159063</v>
      </c>
      <c r="M57">
        <v>55.675545885274865</v>
      </c>
      <c r="N57">
        <v>53.800215055483051</v>
      </c>
      <c r="O57">
        <v>75.558051933815833</v>
      </c>
      <c r="P57">
        <v>22.461022532286826</v>
      </c>
      <c r="Q57">
        <v>5.3630995652400006</v>
      </c>
      <c r="R57">
        <v>19.437244242820992</v>
      </c>
      <c r="S57">
        <v>6.4615036442622209</v>
      </c>
      <c r="T57">
        <v>0.11495094969734912</v>
      </c>
      <c r="U57">
        <v>62.669099058660237</v>
      </c>
      <c r="V57">
        <v>9.184116989976518</v>
      </c>
      <c r="W57">
        <v>15.416138998049503</v>
      </c>
      <c r="X57">
        <v>65.367122117905737</v>
      </c>
      <c r="Y57">
        <v>0</v>
      </c>
      <c r="Z57">
        <v>8.7127901966186592</v>
      </c>
      <c r="AA57">
        <v>18.677579992485914</v>
      </c>
      <c r="AB57">
        <v>19.844812759248587</v>
      </c>
      <c r="AC57">
        <v>14.379597537238572</v>
      </c>
      <c r="AD57">
        <v>0</v>
      </c>
      <c r="AE57">
        <v>24.442488451471508</v>
      </c>
      <c r="AF57">
        <v>6.0107218917511993</v>
      </c>
      <c r="AG57">
        <v>29.267736641233562</v>
      </c>
      <c r="AH57">
        <v>10.973671137236485</v>
      </c>
      <c r="AI57">
        <v>0</v>
      </c>
      <c r="AJ57">
        <v>0</v>
      </c>
      <c r="AK57">
        <v>27.427974434303902</v>
      </c>
      <c r="AL57">
        <v>63.32687322830995</v>
      </c>
      <c r="AM57">
        <v>7.782107776549779</v>
      </c>
      <c r="AN57">
        <v>3.2867577509914418E-2</v>
      </c>
      <c r="AO57">
        <v>0</v>
      </c>
      <c r="AP57">
        <v>3.9735455802330271</v>
      </c>
      <c r="AQ57">
        <v>0</v>
      </c>
      <c r="AR57">
        <v>19.570082237528688</v>
      </c>
      <c r="AS57">
        <v>15.692815041118763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39.59709570261812</v>
      </c>
      <c r="BB57">
        <f t="shared" si="0"/>
        <v>910.12592387264976</v>
      </c>
      <c r="BC57">
        <v>1.3945319635627531</v>
      </c>
      <c r="BD57">
        <v>0</v>
      </c>
      <c r="BE57">
        <v>0.26974225531914897</v>
      </c>
      <c r="BF57">
        <v>0.75980510236220467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282.63084899253198</v>
      </c>
      <c r="L58">
        <v>10.822252613622021</v>
      </c>
      <c r="M58">
        <v>55.675545885274865</v>
      </c>
      <c r="N58">
        <v>53.800215055483051</v>
      </c>
      <c r="O58">
        <v>75.558051933815833</v>
      </c>
      <c r="P58">
        <v>22.461022532286826</v>
      </c>
      <c r="Q58">
        <v>9.567497767208712</v>
      </c>
      <c r="R58">
        <v>19.436659754576532</v>
      </c>
      <c r="S58">
        <v>12.021730109120089</v>
      </c>
      <c r="T58">
        <v>0.80371176783764253</v>
      </c>
      <c r="U58">
        <v>62.669099058660237</v>
      </c>
      <c r="V58">
        <v>9.184116989976518</v>
      </c>
      <c r="W58">
        <v>15.416138998049503</v>
      </c>
      <c r="X58">
        <v>65.367122117905737</v>
      </c>
      <c r="Y58">
        <v>0</v>
      </c>
      <c r="Z58">
        <v>8.7127901966186592</v>
      </c>
      <c r="AA58">
        <v>18.677579992485914</v>
      </c>
      <c r="AB58">
        <v>19.844812759248587</v>
      </c>
      <c r="AC58">
        <v>14.379597537238572</v>
      </c>
      <c r="AD58">
        <v>0</v>
      </c>
      <c r="AE58">
        <v>24.442488451471508</v>
      </c>
      <c r="AF58">
        <v>6.0107218917511993</v>
      </c>
      <c r="AG58">
        <v>29.267736641233562</v>
      </c>
      <c r="AH58">
        <v>10.973671137236485</v>
      </c>
      <c r="AI58">
        <v>0</v>
      </c>
      <c r="AJ58">
        <v>0</v>
      </c>
      <c r="AK58">
        <v>27.427974434303902</v>
      </c>
      <c r="AL58">
        <v>63.32687322830995</v>
      </c>
      <c r="AM58">
        <v>7.782107776549779</v>
      </c>
      <c r="AN58">
        <v>3.2867577509914418E-2</v>
      </c>
      <c r="AO58">
        <v>0</v>
      </c>
      <c r="AP58">
        <v>3.9735455802330271</v>
      </c>
      <c r="AQ58">
        <v>0</v>
      </c>
      <c r="AR58">
        <v>19.570082237528688</v>
      </c>
      <c r="AS58">
        <v>15.692815041118763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40.35914054287403</v>
      </c>
      <c r="BB58">
        <f t="shared" si="0"/>
        <v>928.02307518697273</v>
      </c>
      <c r="BC58">
        <v>1.3945319635627531</v>
      </c>
      <c r="BD58">
        <v>0</v>
      </c>
      <c r="BE58">
        <v>0.26974225531914897</v>
      </c>
      <c r="BF58">
        <v>1.1882634517766499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282.64865674249609</v>
      </c>
      <c r="L59">
        <v>3.0265080552159063</v>
      </c>
      <c r="M59">
        <v>55.675545885274865</v>
      </c>
      <c r="N59">
        <v>53.800215055483051</v>
      </c>
      <c r="O59">
        <v>75.558051933815833</v>
      </c>
      <c r="P59">
        <v>22.461022532286826</v>
      </c>
      <c r="Q59">
        <v>5.3630995652400006</v>
      </c>
      <c r="R59">
        <v>19.436659754576532</v>
      </c>
      <c r="S59">
        <v>6.4615036442622209</v>
      </c>
      <c r="T59">
        <v>0.11495094969734912</v>
      </c>
      <c r="U59">
        <v>62.669099058660237</v>
      </c>
      <c r="V59">
        <v>9.184116989976518</v>
      </c>
      <c r="W59">
        <v>15.416138998049503</v>
      </c>
      <c r="X59">
        <v>65.367122117905737</v>
      </c>
      <c r="Y59">
        <v>0</v>
      </c>
      <c r="Z59">
        <v>8.7127901966186592</v>
      </c>
      <c r="AA59">
        <v>18.677579992485914</v>
      </c>
      <c r="AB59">
        <v>19.844812759248587</v>
      </c>
      <c r="AC59">
        <v>14.379597537238572</v>
      </c>
      <c r="AD59">
        <v>4.4928527366938003</v>
      </c>
      <c r="AE59">
        <v>24.442488451471508</v>
      </c>
      <c r="AF59">
        <v>6.0107218917511993</v>
      </c>
      <c r="AG59">
        <v>29.267736641233562</v>
      </c>
      <c r="AH59">
        <v>21.94734227447297</v>
      </c>
      <c r="AI59">
        <v>0</v>
      </c>
      <c r="AJ59">
        <v>0</v>
      </c>
      <c r="AK59">
        <v>27.427974434303902</v>
      </c>
      <c r="AL59">
        <v>63.32687322830995</v>
      </c>
      <c r="AM59">
        <v>7.782107776549779</v>
      </c>
      <c r="AN59">
        <v>3.2867577509914418E-2</v>
      </c>
      <c r="AO59">
        <v>0</v>
      </c>
      <c r="AP59">
        <v>0.85147392195079941</v>
      </c>
      <c r="AQ59">
        <v>0</v>
      </c>
      <c r="AR59">
        <v>22.505594481481722</v>
      </c>
      <c r="AS59">
        <v>15.692815041118763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40.235773785420818</v>
      </c>
      <c r="BB59">
        <f t="shared" si="0"/>
        <v>925.20757360068183</v>
      </c>
      <c r="BC59">
        <v>1.3945319635627531</v>
      </c>
      <c r="BD59">
        <v>0</v>
      </c>
      <c r="BE59">
        <v>0.54985864893617031</v>
      </c>
      <c r="BF59">
        <v>0.92063654822335017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282.63084899253198</v>
      </c>
      <c r="L60">
        <v>3.0265080552159063</v>
      </c>
      <c r="M60">
        <v>55.675545885274865</v>
      </c>
      <c r="N60">
        <v>53.800215055483051</v>
      </c>
      <c r="O60">
        <v>75.558051933815833</v>
      </c>
      <c r="P60">
        <v>22.461022532286826</v>
      </c>
      <c r="Q60">
        <v>5.3630995652400006</v>
      </c>
      <c r="R60">
        <v>19.436659754576532</v>
      </c>
      <c r="S60">
        <v>6.4615036442622209</v>
      </c>
      <c r="T60">
        <v>0.11495094969734912</v>
      </c>
      <c r="U60">
        <v>62.669099058660237</v>
      </c>
      <c r="V60">
        <v>9.184116989976518</v>
      </c>
      <c r="W60">
        <v>15.416138998049503</v>
      </c>
      <c r="X60">
        <v>65.367122117905737</v>
      </c>
      <c r="Y60">
        <v>0</v>
      </c>
      <c r="Z60">
        <v>8.7127901966186592</v>
      </c>
      <c r="AA60">
        <v>18.677579992485914</v>
      </c>
      <c r="AB60">
        <v>19.844812759248587</v>
      </c>
      <c r="AC60">
        <v>14.379597537238572</v>
      </c>
      <c r="AD60">
        <v>8.9857054733876005</v>
      </c>
      <c r="AE60">
        <v>24.442488451471508</v>
      </c>
      <c r="AF60">
        <v>6.0107218917511993</v>
      </c>
      <c r="AG60">
        <v>29.267736641233562</v>
      </c>
      <c r="AH60">
        <v>23.768883103840533</v>
      </c>
      <c r="AI60">
        <v>0</v>
      </c>
      <c r="AJ60">
        <v>0</v>
      </c>
      <c r="AK60">
        <v>27.427974434303902</v>
      </c>
      <c r="AL60">
        <v>63.32687322830995</v>
      </c>
      <c r="AM60">
        <v>7.782107776549779</v>
      </c>
      <c r="AN60">
        <v>3.2867577509914418E-2</v>
      </c>
      <c r="AO60">
        <v>0</v>
      </c>
      <c r="AP60">
        <v>0.85147392195079941</v>
      </c>
      <c r="AQ60">
        <v>0</v>
      </c>
      <c r="AR60">
        <v>22.505594481481722</v>
      </c>
      <c r="AS60">
        <v>15.692815041118763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40.49897107253372</v>
      </c>
      <c r="BB60">
        <f t="shared" si="0"/>
        <v>931.2795200689651</v>
      </c>
      <c r="BC60">
        <v>1.3945319635627531</v>
      </c>
      <c r="BD60">
        <v>0</v>
      </c>
      <c r="BE60">
        <v>0.58841658823529397</v>
      </c>
      <c r="BF60">
        <v>0.92063654822335017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282.64865674249609</v>
      </c>
      <c r="L61">
        <v>3.0265080526346289</v>
      </c>
      <c r="M61">
        <v>55.675545885274865</v>
      </c>
      <c r="N61">
        <v>53.800215055483051</v>
      </c>
      <c r="O61">
        <v>75.558051933815833</v>
      </c>
      <c r="P61">
        <v>22.461022532286826</v>
      </c>
      <c r="Q61">
        <v>5.3630995652400006</v>
      </c>
      <c r="R61">
        <v>19.436659754576532</v>
      </c>
      <c r="S61">
        <v>6.4615036442622209</v>
      </c>
      <c r="T61">
        <v>0.11495094969734912</v>
      </c>
      <c r="U61">
        <v>62.669099058660237</v>
      </c>
      <c r="V61">
        <v>9.184116989976518</v>
      </c>
      <c r="W61">
        <v>15.416138998049503</v>
      </c>
      <c r="X61">
        <v>65.367122117905737</v>
      </c>
      <c r="Y61">
        <v>0</v>
      </c>
      <c r="Z61">
        <v>8.7127901966186592</v>
      </c>
      <c r="AA61">
        <v>18.677579992485914</v>
      </c>
      <c r="AB61">
        <v>19.844812759248587</v>
      </c>
      <c r="AC61">
        <v>14.379597537238572</v>
      </c>
      <c r="AD61">
        <v>8.9857054733876005</v>
      </c>
      <c r="AE61">
        <v>24.442488451471508</v>
      </c>
      <c r="AF61">
        <v>6.0107218917511993</v>
      </c>
      <c r="AG61">
        <v>29.267736641233562</v>
      </c>
      <c r="AH61">
        <v>32.921013411709453</v>
      </c>
      <c r="AI61">
        <v>0</v>
      </c>
      <c r="AJ61">
        <v>0</v>
      </c>
      <c r="AK61">
        <v>27.427974434303902</v>
      </c>
      <c r="AL61">
        <v>63.32687322830995</v>
      </c>
      <c r="AM61">
        <v>7.782107776549779</v>
      </c>
      <c r="AN61">
        <v>3.2867577509914418E-2</v>
      </c>
      <c r="AO61">
        <v>0</v>
      </c>
      <c r="AP61">
        <v>0.85147392195079941</v>
      </c>
      <c r="AQ61">
        <v>0</v>
      </c>
      <c r="AR61">
        <v>22.505594481481722</v>
      </c>
      <c r="AS61">
        <v>15.692815041118763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40.882274483243208</v>
      </c>
      <c r="BB61">
        <f t="shared" si="0"/>
        <v>940.29733903307385</v>
      </c>
      <c r="BC61">
        <v>1.3945319635627531</v>
      </c>
      <c r="BD61">
        <v>0</v>
      </c>
      <c r="BE61">
        <v>0.81960090780141825</v>
      </c>
      <c r="BF61">
        <v>0.92063654822335017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282.76110971464436</v>
      </c>
      <c r="L62">
        <v>3.0265390352996011</v>
      </c>
      <c r="M62">
        <v>55.675545885274865</v>
      </c>
      <c r="N62">
        <v>53.800215055483051</v>
      </c>
      <c r="O62">
        <v>75.558051933815833</v>
      </c>
      <c r="P62">
        <v>22.461022532286826</v>
      </c>
      <c r="Q62">
        <v>5.3637160849089192</v>
      </c>
      <c r="R62">
        <v>19.436659754576532</v>
      </c>
      <c r="S62">
        <v>6.5018999859136537</v>
      </c>
      <c r="T62">
        <v>0.11530160718012941</v>
      </c>
      <c r="U62">
        <v>62.669099058660237</v>
      </c>
      <c r="V62">
        <v>9.184116989976518</v>
      </c>
      <c r="W62">
        <v>15.416138998049503</v>
      </c>
      <c r="X62">
        <v>65.367122117905737</v>
      </c>
      <c r="Y62">
        <v>0</v>
      </c>
      <c r="Z62">
        <v>8.7127901966186592</v>
      </c>
      <c r="AA62">
        <v>18.677579992485914</v>
      </c>
      <c r="AB62">
        <v>19.844812759248587</v>
      </c>
      <c r="AC62">
        <v>14.379597537238572</v>
      </c>
      <c r="AD62">
        <v>8.9857054733876005</v>
      </c>
      <c r="AE62">
        <v>24.442488451471508</v>
      </c>
      <c r="AF62">
        <v>6.0107218917511993</v>
      </c>
      <c r="AG62">
        <v>29.267736641233562</v>
      </c>
      <c r="AH62">
        <v>43.894684548945939</v>
      </c>
      <c r="AI62">
        <v>0</v>
      </c>
      <c r="AJ62">
        <v>0</v>
      </c>
      <c r="AK62">
        <v>27.427974434303902</v>
      </c>
      <c r="AL62">
        <v>63.32687322830995</v>
      </c>
      <c r="AM62">
        <v>7.782107776549779</v>
      </c>
      <c r="AN62">
        <v>3.2867577509914418E-2</v>
      </c>
      <c r="AO62">
        <v>0</v>
      </c>
      <c r="AP62">
        <v>0.85147392195079941</v>
      </c>
      <c r="AQ62">
        <v>0</v>
      </c>
      <c r="AR62">
        <v>22.505594481481722</v>
      </c>
      <c r="AS62">
        <v>15.692815041118763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41.34740476117689</v>
      </c>
      <c r="BB62">
        <f t="shared" si="0"/>
        <v>951.72088229060057</v>
      </c>
      <c r="BC62">
        <v>1.3945319635627531</v>
      </c>
      <c r="BD62">
        <v>0.48685714457831325</v>
      </c>
      <c r="BE62">
        <v>1.093898687830688</v>
      </c>
      <c r="BF62">
        <v>0.92063654822335017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282.77881656742937</v>
      </c>
      <c r="L63">
        <v>3.0265080526346289</v>
      </c>
      <c r="M63">
        <v>55.675545885274865</v>
      </c>
      <c r="N63">
        <v>53.800215055483051</v>
      </c>
      <c r="O63">
        <v>75.558051933815833</v>
      </c>
      <c r="P63">
        <v>24.254266881804391</v>
      </c>
      <c r="Q63">
        <v>5.3637160849089192</v>
      </c>
      <c r="R63">
        <v>19.436659754576532</v>
      </c>
      <c r="S63">
        <v>6.5018999859136537</v>
      </c>
      <c r="T63">
        <v>0.11530160718012941</v>
      </c>
      <c r="U63">
        <v>62.669099058660237</v>
      </c>
      <c r="V63">
        <v>9.184116989976518</v>
      </c>
      <c r="W63">
        <v>15.416138998049503</v>
      </c>
      <c r="X63">
        <v>65.367122117905737</v>
      </c>
      <c r="Y63">
        <v>0</v>
      </c>
      <c r="Z63">
        <v>8.7127901966186592</v>
      </c>
      <c r="AA63">
        <v>18.677579992485914</v>
      </c>
      <c r="AB63">
        <v>19.844812759248587</v>
      </c>
      <c r="AC63">
        <v>14.379597537238572</v>
      </c>
      <c r="AD63">
        <v>8.9857054733876005</v>
      </c>
      <c r="AE63">
        <v>24.442488451471508</v>
      </c>
      <c r="AF63">
        <v>6.0107218917511993</v>
      </c>
      <c r="AG63">
        <v>29.267736641233562</v>
      </c>
      <c r="AH63">
        <v>54.868355686182426</v>
      </c>
      <c r="AI63">
        <v>0</v>
      </c>
      <c r="AJ63">
        <v>0</v>
      </c>
      <c r="AK63">
        <v>27.427974434303902</v>
      </c>
      <c r="AL63">
        <v>63.32687322830995</v>
      </c>
      <c r="AM63">
        <v>7.782107776549779</v>
      </c>
      <c r="AN63">
        <v>3.2867577509914418E-2</v>
      </c>
      <c r="AO63">
        <v>0</v>
      </c>
      <c r="AP63">
        <v>0.85147392195079941</v>
      </c>
      <c r="AQ63">
        <v>0</v>
      </c>
      <c r="AR63">
        <v>23.484098868386972</v>
      </c>
      <c r="AS63">
        <v>16.14813934262158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41.941734719069679</v>
      </c>
      <c r="BB63">
        <f t="shared" si="0"/>
        <v>965.73732996367369</v>
      </c>
      <c r="BC63">
        <v>1.3945319635627531</v>
      </c>
      <c r="BD63">
        <v>0.59912592233009709</v>
      </c>
      <c r="BE63">
        <v>1.3739874957627118</v>
      </c>
      <c r="BF63">
        <v>0.92063654822335017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282.76110971464436</v>
      </c>
      <c r="L64">
        <v>3.0265080526346289</v>
      </c>
      <c r="M64">
        <v>55.675545885274865</v>
      </c>
      <c r="N64">
        <v>53.800215055483051</v>
      </c>
      <c r="O64">
        <v>75.558051933815833</v>
      </c>
      <c r="P64">
        <v>25.66207747931356</v>
      </c>
      <c r="Q64">
        <v>5.3637160849089192</v>
      </c>
      <c r="R64">
        <v>19.436659754576532</v>
      </c>
      <c r="S64">
        <v>6.5018999859136537</v>
      </c>
      <c r="T64">
        <v>0.11530160718012941</v>
      </c>
      <c r="U64">
        <v>62.669099058660237</v>
      </c>
      <c r="V64">
        <v>9.184116989976518</v>
      </c>
      <c r="W64">
        <v>15.416138998049503</v>
      </c>
      <c r="X64">
        <v>65.367122117905737</v>
      </c>
      <c r="Y64">
        <v>0</v>
      </c>
      <c r="Z64">
        <v>8.7127901966186592</v>
      </c>
      <c r="AA64">
        <v>18.677579992485914</v>
      </c>
      <c r="AB64">
        <v>19.844812759248587</v>
      </c>
      <c r="AC64">
        <v>14.379597537238572</v>
      </c>
      <c r="AD64">
        <v>8.9857054733876005</v>
      </c>
      <c r="AE64">
        <v>24.442488451471508</v>
      </c>
      <c r="AF64">
        <v>6.0107218917511993</v>
      </c>
      <c r="AG64">
        <v>29.267736641233562</v>
      </c>
      <c r="AH64">
        <v>65.842027272281342</v>
      </c>
      <c r="AI64">
        <v>0</v>
      </c>
      <c r="AJ64">
        <v>0</v>
      </c>
      <c r="AK64">
        <v>27.427974434303902</v>
      </c>
      <c r="AL64">
        <v>63.32687322830995</v>
      </c>
      <c r="AM64">
        <v>7.782107776549779</v>
      </c>
      <c r="AN64">
        <v>3.2867577509914418E-2</v>
      </c>
      <c r="AO64">
        <v>0</v>
      </c>
      <c r="AP64">
        <v>0.85147392195079941</v>
      </c>
      <c r="AQ64">
        <v>0</v>
      </c>
      <c r="AR64">
        <v>23.484098868386972</v>
      </c>
      <c r="AS64">
        <v>16.14813934262158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42.458540527898087</v>
      </c>
      <c r="BB64">
        <f t="shared" si="0"/>
        <v>978.14303852690841</v>
      </c>
      <c r="BC64">
        <v>1.3945319635627531</v>
      </c>
      <c r="BD64">
        <v>0.90937169230769233</v>
      </c>
      <c r="BE64">
        <v>1.6224807670250898</v>
      </c>
      <c r="BF64">
        <v>0.92063654822335017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282.77881656742937</v>
      </c>
      <c r="L65">
        <v>3.0265080526346289</v>
      </c>
      <c r="M65">
        <v>55.675545885274865</v>
      </c>
      <c r="N65">
        <v>53.800215055483051</v>
      </c>
      <c r="O65">
        <v>75.558051933815833</v>
      </c>
      <c r="P65">
        <v>26.475707129045201</v>
      </c>
      <c r="Q65">
        <v>5.3637160849089192</v>
      </c>
      <c r="R65">
        <v>19.436659754576532</v>
      </c>
      <c r="S65">
        <v>6.5018999859136537</v>
      </c>
      <c r="T65">
        <v>0.11530160718012941</v>
      </c>
      <c r="U65">
        <v>62.669099058660237</v>
      </c>
      <c r="V65">
        <v>9.184116989976518</v>
      </c>
      <c r="W65">
        <v>15.416138998049503</v>
      </c>
      <c r="X65">
        <v>65.367122117905737</v>
      </c>
      <c r="Y65">
        <v>0</v>
      </c>
      <c r="Z65">
        <v>8.7127901966186592</v>
      </c>
      <c r="AA65">
        <v>18.677579992485914</v>
      </c>
      <c r="AB65">
        <v>19.844812759248587</v>
      </c>
      <c r="AC65">
        <v>14.379597537238572</v>
      </c>
      <c r="AD65">
        <v>8.9857054733876005</v>
      </c>
      <c r="AE65">
        <v>24.442488451471508</v>
      </c>
      <c r="AF65">
        <v>6.0107218917511993</v>
      </c>
      <c r="AG65">
        <v>29.267736641233562</v>
      </c>
      <c r="AH65">
        <v>65.842027272281342</v>
      </c>
      <c r="AI65">
        <v>0</v>
      </c>
      <c r="AJ65">
        <v>0</v>
      </c>
      <c r="AK65">
        <v>27.427974434303902</v>
      </c>
      <c r="AL65">
        <v>50.731473084124659</v>
      </c>
      <c r="AM65">
        <v>7.782107776549779</v>
      </c>
      <c r="AN65">
        <v>3.2867577509914418E-2</v>
      </c>
      <c r="AO65">
        <v>0</v>
      </c>
      <c r="AP65">
        <v>1.4191233560336565</v>
      </c>
      <c r="AQ65">
        <v>0</v>
      </c>
      <c r="AR65">
        <v>22.505594481481722</v>
      </c>
      <c r="AS65">
        <v>15.692815041118763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41.930596374845521</v>
      </c>
      <c r="BB65">
        <f t="shared" si="0"/>
        <v>966.32961993631943</v>
      </c>
      <c r="BC65">
        <v>1.3945319635627531</v>
      </c>
      <c r="BD65">
        <v>1.1982518446601942</v>
      </c>
      <c r="BE65">
        <v>1.6224807670250898</v>
      </c>
      <c r="BF65">
        <v>0.92063654822335017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282.76110971464436</v>
      </c>
      <c r="L66">
        <v>3.0265080526346289</v>
      </c>
      <c r="M66">
        <v>55.675545885274865</v>
      </c>
      <c r="N66">
        <v>53.800215055483051</v>
      </c>
      <c r="O66">
        <v>75.558051933815833</v>
      </c>
      <c r="P66">
        <v>26.550041658313557</v>
      </c>
      <c r="Q66">
        <v>5.3637160849089192</v>
      </c>
      <c r="R66">
        <v>19.436659754576532</v>
      </c>
      <c r="S66">
        <v>6.5018999859136537</v>
      </c>
      <c r="T66">
        <v>0.11530160718012941</v>
      </c>
      <c r="U66">
        <v>62.669099058660237</v>
      </c>
      <c r="V66">
        <v>9.184116989976518</v>
      </c>
      <c r="W66">
        <v>15.416138998049503</v>
      </c>
      <c r="X66">
        <v>65.367122117905737</v>
      </c>
      <c r="Y66">
        <v>0</v>
      </c>
      <c r="Z66">
        <v>8.7127901966186592</v>
      </c>
      <c r="AA66">
        <v>18.677579992485914</v>
      </c>
      <c r="AB66">
        <v>19.844812759248587</v>
      </c>
      <c r="AC66">
        <v>14.379597537238572</v>
      </c>
      <c r="AD66">
        <v>8.9857054733876005</v>
      </c>
      <c r="AE66">
        <v>24.442488451471508</v>
      </c>
      <c r="AF66">
        <v>6.0107218917511993</v>
      </c>
      <c r="AG66">
        <v>29.267736641233562</v>
      </c>
      <c r="AH66">
        <v>65.842027272281342</v>
      </c>
      <c r="AI66">
        <v>0</v>
      </c>
      <c r="AJ66">
        <v>0</v>
      </c>
      <c r="AK66">
        <v>27.427974434303902</v>
      </c>
      <c r="AL66">
        <v>63.32687322830995</v>
      </c>
      <c r="AM66">
        <v>7.782107776549779</v>
      </c>
      <c r="AN66">
        <v>3.2867577509914418E-2</v>
      </c>
      <c r="AO66">
        <v>0</v>
      </c>
      <c r="AP66">
        <v>1.4191233560336565</v>
      </c>
      <c r="AQ66">
        <v>0</v>
      </c>
      <c r="AR66">
        <v>22.505594481481722</v>
      </c>
      <c r="AS66">
        <v>15.692815041118763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42.459451137749497</v>
      </c>
      <c r="BB66">
        <f t="shared" si="0"/>
        <v>978.76327145711639</v>
      </c>
      <c r="BC66">
        <v>1.3945319635627531</v>
      </c>
      <c r="BD66">
        <v>1.508730307692308</v>
      </c>
      <c r="BE66">
        <v>1.6224807670250898</v>
      </c>
      <c r="BF66">
        <v>0.92063654822335017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282.77881656742937</v>
      </c>
      <c r="L67">
        <v>3.0265080526346289</v>
      </c>
      <c r="M67">
        <v>55.675545885274865</v>
      </c>
      <c r="N67">
        <v>53.800215055483051</v>
      </c>
      <c r="O67">
        <v>75.558051933815833</v>
      </c>
      <c r="P67">
        <v>27.019235596362019</v>
      </c>
      <c r="Q67">
        <v>5.3637160849089192</v>
      </c>
      <c r="R67">
        <v>19.436659754576532</v>
      </c>
      <c r="S67">
        <v>6.5018999859136537</v>
      </c>
      <c r="T67">
        <v>0.11530160718012941</v>
      </c>
      <c r="U67">
        <v>62.669099058660237</v>
      </c>
      <c r="V67">
        <v>9.184116989976518</v>
      </c>
      <c r="W67">
        <v>15.416138998049503</v>
      </c>
      <c r="X67">
        <v>65.367122117905737</v>
      </c>
      <c r="Y67">
        <v>0</v>
      </c>
      <c r="Z67">
        <v>8.7127901966186592</v>
      </c>
      <c r="AA67">
        <v>18.677579992485914</v>
      </c>
      <c r="AB67">
        <v>19.844812759248587</v>
      </c>
      <c r="AC67">
        <v>14.379597537238572</v>
      </c>
      <c r="AD67">
        <v>8.9857054733876005</v>
      </c>
      <c r="AE67">
        <v>24.442488451471508</v>
      </c>
      <c r="AF67">
        <v>6.0107218917511993</v>
      </c>
      <c r="AG67">
        <v>29.267736641233562</v>
      </c>
      <c r="AH67">
        <v>65.842027272281342</v>
      </c>
      <c r="AI67">
        <v>0</v>
      </c>
      <c r="AJ67">
        <v>0</v>
      </c>
      <c r="AK67">
        <v>27.427974434303902</v>
      </c>
      <c r="AL67">
        <v>63.32687322830995</v>
      </c>
      <c r="AM67">
        <v>7.782107776549779</v>
      </c>
      <c r="AN67">
        <v>3.2867577509914418E-2</v>
      </c>
      <c r="AO67">
        <v>0</v>
      </c>
      <c r="AP67">
        <v>1.9867727901165135</v>
      </c>
      <c r="AQ67">
        <v>0</v>
      </c>
      <c r="AR67">
        <v>19.570082237528688</v>
      </c>
      <c r="AS67">
        <v>15.692815041118763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42.380826925353745</v>
      </c>
      <c r="BB67">
        <f t="shared" si="0"/>
        <v>977.24958054666672</v>
      </c>
      <c r="BC67">
        <v>1.3945319635627531</v>
      </c>
      <c r="BD67">
        <v>1.7973772038834952</v>
      </c>
      <c r="BE67">
        <v>1.6224807670250898</v>
      </c>
      <c r="BF67">
        <v>0.92063654822335017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282.76110971464436</v>
      </c>
      <c r="L68">
        <v>3.0265080526346289</v>
      </c>
      <c r="M68">
        <v>55.675545885274865</v>
      </c>
      <c r="N68">
        <v>53.800215055483051</v>
      </c>
      <c r="O68">
        <v>75.558051933815833</v>
      </c>
      <c r="P68">
        <v>27.360667789260273</v>
      </c>
      <c r="Q68">
        <v>5.3637160849089192</v>
      </c>
      <c r="R68">
        <v>19.436659754576532</v>
      </c>
      <c r="S68">
        <v>6.5018999859136537</v>
      </c>
      <c r="T68">
        <v>0.11530160718012941</v>
      </c>
      <c r="U68">
        <v>62.669099058660237</v>
      </c>
      <c r="V68">
        <v>9.184116989976518</v>
      </c>
      <c r="W68">
        <v>15.416138998049503</v>
      </c>
      <c r="X68">
        <v>65.367122117905737</v>
      </c>
      <c r="Y68">
        <v>0</v>
      </c>
      <c r="Z68">
        <v>8.7127901966186592</v>
      </c>
      <c r="AA68">
        <v>18.677579992485914</v>
      </c>
      <c r="AB68">
        <v>19.844812759248587</v>
      </c>
      <c r="AC68">
        <v>14.379597537238572</v>
      </c>
      <c r="AD68">
        <v>8.9857054733876005</v>
      </c>
      <c r="AE68">
        <v>24.442488451471508</v>
      </c>
      <c r="AF68">
        <v>6.0107218917511993</v>
      </c>
      <c r="AG68">
        <v>29.267736641233562</v>
      </c>
      <c r="AH68">
        <v>65.842027272281342</v>
      </c>
      <c r="AI68">
        <v>0</v>
      </c>
      <c r="AJ68">
        <v>0</v>
      </c>
      <c r="AK68">
        <v>27.427974434303902</v>
      </c>
      <c r="AL68">
        <v>63.32687322830995</v>
      </c>
      <c r="AM68">
        <v>7.782107776549779</v>
      </c>
      <c r="AN68">
        <v>3.2867577509914418E-2</v>
      </c>
      <c r="AO68">
        <v>0</v>
      </c>
      <c r="AP68">
        <v>1.9867727901165135</v>
      </c>
      <c r="AQ68">
        <v>0</v>
      </c>
      <c r="AR68">
        <v>19.570082237528688</v>
      </c>
      <c r="AS68">
        <v>15.692815041118763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42.394358644570502</v>
      </c>
      <c r="BB68">
        <f t="shared" ref="BB68:BB98" si="1">SUM(B68:AZ68)-BA68+SUM(BC68:BF68)</f>
        <v>977.87048588675657</v>
      </c>
      <c r="BC68">
        <v>1.3945319635627531</v>
      </c>
      <c r="BD68">
        <v>2.1080889230769229</v>
      </c>
      <c r="BE68">
        <v>1.6224807670250898</v>
      </c>
      <c r="BF68">
        <v>0.92063654822335017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282.78711910495343</v>
      </c>
      <c r="L69">
        <v>3.0265080526346289</v>
      </c>
      <c r="M69">
        <v>54.167557849016312</v>
      </c>
      <c r="N69">
        <v>53.800215055483051</v>
      </c>
      <c r="O69">
        <v>75.558051933815833</v>
      </c>
      <c r="P69">
        <v>22.461655900850708</v>
      </c>
      <c r="Q69">
        <v>5.3637160849089192</v>
      </c>
      <c r="R69">
        <v>19.436659754576532</v>
      </c>
      <c r="S69">
        <v>6.5018999859136537</v>
      </c>
      <c r="T69">
        <v>0.11530160718012941</v>
      </c>
      <c r="U69">
        <v>62.669099058660237</v>
      </c>
      <c r="V69">
        <v>9.184116989976518</v>
      </c>
      <c r="W69">
        <v>16.196222819191778</v>
      </c>
      <c r="X69">
        <v>65.367122117905737</v>
      </c>
      <c r="Y69">
        <v>0</v>
      </c>
      <c r="Z69">
        <v>8.7127901966186592</v>
      </c>
      <c r="AA69">
        <v>18.677579992485914</v>
      </c>
      <c r="AB69">
        <v>19.844812759248587</v>
      </c>
      <c r="AC69">
        <v>14.379597537238572</v>
      </c>
      <c r="AD69">
        <v>8.9857054733876005</v>
      </c>
      <c r="AE69">
        <v>24.442488451471508</v>
      </c>
      <c r="AF69">
        <v>6.0107218917511993</v>
      </c>
      <c r="AG69">
        <v>29.267736641233562</v>
      </c>
      <c r="AH69">
        <v>65.842027272281342</v>
      </c>
      <c r="AI69">
        <v>0</v>
      </c>
      <c r="AJ69">
        <v>0</v>
      </c>
      <c r="AK69">
        <v>27.427974434303902</v>
      </c>
      <c r="AL69">
        <v>63.32687322830995</v>
      </c>
      <c r="AM69">
        <v>7.782107776549779</v>
      </c>
      <c r="AN69">
        <v>3.4182271227301185E-2</v>
      </c>
      <c r="AO69">
        <v>0</v>
      </c>
      <c r="AP69">
        <v>1.9867727901165135</v>
      </c>
      <c r="AQ69">
        <v>0</v>
      </c>
      <c r="AR69">
        <v>21.52709055295783</v>
      </c>
      <c r="AS69">
        <v>15.692815041118763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42.242098645740327</v>
      </c>
      <c r="BB69">
        <f t="shared" si="1"/>
        <v>974.66405240442498</v>
      </c>
      <c r="BC69">
        <v>1.3945319635627531</v>
      </c>
      <c r="BD69">
        <v>2.3919791459854012</v>
      </c>
      <c r="BE69">
        <v>1.6224807670250898</v>
      </c>
      <c r="BF69">
        <v>0.92063654822335017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282.77450981759665</v>
      </c>
      <c r="L70">
        <v>3.0265080526346289</v>
      </c>
      <c r="M70">
        <v>52.737701312346708</v>
      </c>
      <c r="N70">
        <v>53.800215055483051</v>
      </c>
      <c r="O70">
        <v>75.558051933815833</v>
      </c>
      <c r="P70">
        <v>22.461655900850708</v>
      </c>
      <c r="Q70">
        <v>5.3637160849089192</v>
      </c>
      <c r="R70">
        <v>19.436659754576532</v>
      </c>
      <c r="S70">
        <v>6.5018999859136537</v>
      </c>
      <c r="T70">
        <v>0.11530160718012941</v>
      </c>
      <c r="U70">
        <v>62.669099058660237</v>
      </c>
      <c r="V70">
        <v>9.184116989976518</v>
      </c>
      <c r="W70">
        <v>16.196222819191778</v>
      </c>
      <c r="X70">
        <v>65.367122117905737</v>
      </c>
      <c r="Y70">
        <v>0</v>
      </c>
      <c r="Z70">
        <v>8.7127901966186592</v>
      </c>
      <c r="AA70">
        <v>18.677579992485914</v>
      </c>
      <c r="AB70">
        <v>19.844812759248587</v>
      </c>
      <c r="AC70">
        <v>14.379597537238572</v>
      </c>
      <c r="AD70">
        <v>8.9857054733876005</v>
      </c>
      <c r="AE70">
        <v>24.442488451471508</v>
      </c>
      <c r="AF70">
        <v>6.0107218917511993</v>
      </c>
      <c r="AG70">
        <v>29.267736641233562</v>
      </c>
      <c r="AH70">
        <v>65.842027272281342</v>
      </c>
      <c r="AI70">
        <v>0</v>
      </c>
      <c r="AJ70">
        <v>0</v>
      </c>
      <c r="AK70">
        <v>27.427974434303902</v>
      </c>
      <c r="AL70">
        <v>63.32687322830995</v>
      </c>
      <c r="AM70">
        <v>7.782107776549779</v>
      </c>
      <c r="AN70">
        <v>3.3524924368607802E-2</v>
      </c>
      <c r="AO70">
        <v>0</v>
      </c>
      <c r="AP70">
        <v>1.9867727901165135</v>
      </c>
      <c r="AQ70">
        <v>0</v>
      </c>
      <c r="AR70">
        <v>21.52709055295783</v>
      </c>
      <c r="AS70">
        <v>15.692815041118763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42.181776097197343</v>
      </c>
      <c r="BB70">
        <f t="shared" si="1"/>
        <v>973.2812517820829</v>
      </c>
      <c r="BC70">
        <v>1.3945319635627531</v>
      </c>
      <c r="BD70">
        <v>2.3919791459854012</v>
      </c>
      <c r="BE70">
        <v>1.6224807670250898</v>
      </c>
      <c r="BF70">
        <v>0.92063654822335017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283.0511456910607</v>
      </c>
      <c r="L71">
        <v>10.822268675460919</v>
      </c>
      <c r="M71">
        <v>55.667959774688811</v>
      </c>
      <c r="N71">
        <v>53.800215055483051</v>
      </c>
      <c r="O71">
        <v>75.558051933815833</v>
      </c>
      <c r="P71">
        <v>22.461655900850708</v>
      </c>
      <c r="Q71">
        <v>9.567497767208712</v>
      </c>
      <c r="R71">
        <v>19.438203377057462</v>
      </c>
      <c r="S71">
        <v>12.021730109120089</v>
      </c>
      <c r="T71">
        <v>0.81181713888723828</v>
      </c>
      <c r="U71">
        <v>62.669099058660237</v>
      </c>
      <c r="V71">
        <v>9.184116989976518</v>
      </c>
      <c r="W71">
        <v>17.378379477677328</v>
      </c>
      <c r="X71">
        <v>65.367122117905737</v>
      </c>
      <c r="Y71">
        <v>0</v>
      </c>
      <c r="Z71">
        <v>8.7127901966186592</v>
      </c>
      <c r="AA71">
        <v>18.677579992485914</v>
      </c>
      <c r="AB71">
        <v>19.844812759248587</v>
      </c>
      <c r="AC71">
        <v>14.379597537238572</v>
      </c>
      <c r="AD71">
        <v>8.9857054733876005</v>
      </c>
      <c r="AE71">
        <v>24.442488451471508</v>
      </c>
      <c r="AF71">
        <v>6.0107218917511993</v>
      </c>
      <c r="AG71">
        <v>29.267736641233562</v>
      </c>
      <c r="AH71">
        <v>65.842027272281342</v>
      </c>
      <c r="AI71">
        <v>0</v>
      </c>
      <c r="AJ71">
        <v>0</v>
      </c>
      <c r="AK71">
        <v>27.427974434303902</v>
      </c>
      <c r="AL71">
        <v>63.32687322830995</v>
      </c>
      <c r="AM71">
        <v>7.782107776549779</v>
      </c>
      <c r="AN71">
        <v>3.4182271227301185E-2</v>
      </c>
      <c r="AO71">
        <v>0</v>
      </c>
      <c r="AP71">
        <v>2.1570674828372787</v>
      </c>
      <c r="AQ71">
        <v>6.0983927168440832</v>
      </c>
      <c r="AR71">
        <v>21.52709055295783</v>
      </c>
      <c r="AS71">
        <v>15.692815041118763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43.388785679726581</v>
      </c>
      <c r="BB71">
        <f t="shared" si="1"/>
        <v>1001.2176964363425</v>
      </c>
      <c r="BC71">
        <v>1.3945319635627531</v>
      </c>
      <c r="BD71">
        <v>2.3919791459854012</v>
      </c>
      <c r="BE71">
        <v>1.6224807670250898</v>
      </c>
      <c r="BF71">
        <v>1.1882634517766499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283.04141623635593</v>
      </c>
      <c r="L72">
        <v>10.822268675460919</v>
      </c>
      <c r="M72">
        <v>55.667959774688811</v>
      </c>
      <c r="N72">
        <v>53.800215055483051</v>
      </c>
      <c r="O72">
        <v>75.558051933815833</v>
      </c>
      <c r="P72">
        <v>22.461655900850708</v>
      </c>
      <c r="Q72">
        <v>9.567497767208712</v>
      </c>
      <c r="R72">
        <v>19.438203377057462</v>
      </c>
      <c r="S72">
        <v>12.021730109120089</v>
      </c>
      <c r="T72">
        <v>0.81181713888723828</v>
      </c>
      <c r="U72">
        <v>62.669099058660237</v>
      </c>
      <c r="V72">
        <v>9.184116989976518</v>
      </c>
      <c r="W72">
        <v>17.488879882632709</v>
      </c>
      <c r="X72">
        <v>65.367122117905737</v>
      </c>
      <c r="Y72">
        <v>0</v>
      </c>
      <c r="Z72">
        <v>8.7127901966186592</v>
      </c>
      <c r="AA72">
        <v>18.677579992485914</v>
      </c>
      <c r="AB72">
        <v>19.844812759248587</v>
      </c>
      <c r="AC72">
        <v>14.379597537238572</v>
      </c>
      <c r="AD72">
        <v>8.9857054733876005</v>
      </c>
      <c r="AE72">
        <v>24.442488451471508</v>
      </c>
      <c r="AF72">
        <v>6.0107218917511993</v>
      </c>
      <c r="AG72">
        <v>29.267736641233562</v>
      </c>
      <c r="AH72">
        <v>65.842027272281342</v>
      </c>
      <c r="AI72">
        <v>1.5746259873512836</v>
      </c>
      <c r="AJ72">
        <v>0</v>
      </c>
      <c r="AK72">
        <v>27.427974434303902</v>
      </c>
      <c r="AL72">
        <v>63.32687322830995</v>
      </c>
      <c r="AM72">
        <v>7.782107776549779</v>
      </c>
      <c r="AN72">
        <v>3.4182271227301185E-2</v>
      </c>
      <c r="AO72">
        <v>0</v>
      </c>
      <c r="AP72">
        <v>2.1570674828372787</v>
      </c>
      <c r="AQ72">
        <v>12.583985972229179</v>
      </c>
      <c r="AR72">
        <v>21.52709055295783</v>
      </c>
      <c r="AS72">
        <v>15.692815041118763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43.729915069793435</v>
      </c>
      <c r="BB72">
        <f t="shared" si="1"/>
        <v>1009.0375572392628</v>
      </c>
      <c r="BC72">
        <v>1.3945319635627531</v>
      </c>
      <c r="BD72">
        <v>2.3919791459854012</v>
      </c>
      <c r="BE72">
        <v>1.6224807670250898</v>
      </c>
      <c r="BF72">
        <v>1.1882634517766499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282.92465266745552</v>
      </c>
      <c r="L73">
        <v>10.822252613622021</v>
      </c>
      <c r="M73">
        <v>55.667959774688811</v>
      </c>
      <c r="N73">
        <v>53.800215055483051</v>
      </c>
      <c r="O73">
        <v>75.558051933815833</v>
      </c>
      <c r="P73">
        <v>22.461655900850708</v>
      </c>
      <c r="Q73">
        <v>9.567497767208712</v>
      </c>
      <c r="R73">
        <v>19.438203377057462</v>
      </c>
      <c r="S73">
        <v>12.021730109120089</v>
      </c>
      <c r="T73">
        <v>0.81181713888723828</v>
      </c>
      <c r="U73">
        <v>62.669099058660237</v>
      </c>
      <c r="V73">
        <v>9.184116989976518</v>
      </c>
      <c r="W73">
        <v>18.292719268793107</v>
      </c>
      <c r="X73">
        <v>65.367122117905737</v>
      </c>
      <c r="Y73">
        <v>0</v>
      </c>
      <c r="Z73">
        <v>8.7127901966186592</v>
      </c>
      <c r="AA73">
        <v>18.677579992485914</v>
      </c>
      <c r="AB73">
        <v>19.844812759248587</v>
      </c>
      <c r="AC73">
        <v>14.379597537238572</v>
      </c>
      <c r="AD73">
        <v>8.9857054733876005</v>
      </c>
      <c r="AE73">
        <v>24.442488451471508</v>
      </c>
      <c r="AF73">
        <v>6.0107218917511993</v>
      </c>
      <c r="AG73">
        <v>29.267736641233562</v>
      </c>
      <c r="AH73">
        <v>65.842027272281342</v>
      </c>
      <c r="AI73">
        <v>1.5746259873512836</v>
      </c>
      <c r="AJ73">
        <v>0</v>
      </c>
      <c r="AK73">
        <v>27.427974434303902</v>
      </c>
      <c r="AL73">
        <v>63.32687322830995</v>
      </c>
      <c r="AM73">
        <v>7.782107776549779</v>
      </c>
      <c r="AN73">
        <v>3.4182271227301185E-2</v>
      </c>
      <c r="AO73">
        <v>0</v>
      </c>
      <c r="AP73">
        <v>2.4976573266257827</v>
      </c>
      <c r="AQ73">
        <v>12.583985972229179</v>
      </c>
      <c r="AR73">
        <v>23.484098868386972</v>
      </c>
      <c r="AS73">
        <v>15.692815041118763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43.854673770625368</v>
      </c>
      <c r="BB73">
        <f t="shared" si="1"/>
        <v>1011.8974564530696</v>
      </c>
      <c r="BC73">
        <v>1.3945319635627531</v>
      </c>
      <c r="BD73">
        <v>2.3919791459854012</v>
      </c>
      <c r="BE73">
        <v>1.6224807670250898</v>
      </c>
      <c r="BF73">
        <v>1.1882634517766499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282.91482454846255</v>
      </c>
      <c r="L74">
        <v>10.822252613622021</v>
      </c>
      <c r="M74">
        <v>55.667959774688811</v>
      </c>
      <c r="N74">
        <v>53.800215055483051</v>
      </c>
      <c r="O74">
        <v>75.558051933815833</v>
      </c>
      <c r="P74">
        <v>22.461655900850708</v>
      </c>
      <c r="Q74">
        <v>9.567497767208712</v>
      </c>
      <c r="R74">
        <v>19.438203377057462</v>
      </c>
      <c r="S74">
        <v>12.021730109120089</v>
      </c>
      <c r="T74">
        <v>0.81181713888723828</v>
      </c>
      <c r="U74">
        <v>62.669099058660237</v>
      </c>
      <c r="V74">
        <v>9.184116989976518</v>
      </c>
      <c r="W74">
        <v>18.292719268793107</v>
      </c>
      <c r="X74">
        <v>65.367122117905737</v>
      </c>
      <c r="Y74">
        <v>0</v>
      </c>
      <c r="Z74">
        <v>8.7127901966186592</v>
      </c>
      <c r="AA74">
        <v>18.677579992485914</v>
      </c>
      <c r="AB74">
        <v>19.844812759248587</v>
      </c>
      <c r="AC74">
        <v>14.379597537238572</v>
      </c>
      <c r="AD74">
        <v>7.8787709924859097</v>
      </c>
      <c r="AE74">
        <v>24.442488451471508</v>
      </c>
      <c r="AF74">
        <v>6.0107218917511993</v>
      </c>
      <c r="AG74">
        <v>29.267736641233562</v>
      </c>
      <c r="AH74">
        <v>65.842027272281342</v>
      </c>
      <c r="AI74">
        <v>7.5582034259862239</v>
      </c>
      <c r="AJ74">
        <v>0</v>
      </c>
      <c r="AK74">
        <v>27.427974434303902</v>
      </c>
      <c r="AL74">
        <v>63.32687322830995</v>
      </c>
      <c r="AM74">
        <v>7.782107776549779</v>
      </c>
      <c r="AN74">
        <v>3.4182271227301185E-2</v>
      </c>
      <c r="AO74">
        <v>0</v>
      </c>
      <c r="AP74">
        <v>2.4976573266257827</v>
      </c>
      <c r="AQ74">
        <v>12.583985972229179</v>
      </c>
      <c r="AR74">
        <v>23.484098868386972</v>
      </c>
      <c r="AS74">
        <v>15.692815041118763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44.058106630884694</v>
      </c>
      <c r="BB74">
        <f t="shared" si="1"/>
        <v>1016.5608384315506</v>
      </c>
      <c r="BC74">
        <v>1.3945319635627531</v>
      </c>
      <c r="BD74">
        <v>2.3919791459854012</v>
      </c>
      <c r="BE74">
        <v>1.6224807670250898</v>
      </c>
      <c r="BF74">
        <v>1.1882634517766499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282.92465266745552</v>
      </c>
      <c r="L75">
        <v>10.822252613622021</v>
      </c>
      <c r="M75">
        <v>55.667959774688811</v>
      </c>
      <c r="N75">
        <v>53.800215055483051</v>
      </c>
      <c r="O75">
        <v>75.558051933815833</v>
      </c>
      <c r="P75">
        <v>22.461655900850708</v>
      </c>
      <c r="Q75">
        <v>9.567497767208712</v>
      </c>
      <c r="R75">
        <v>19.441901159280832</v>
      </c>
      <c r="S75">
        <v>12.021730109120089</v>
      </c>
      <c r="T75">
        <v>0.81181713888723828</v>
      </c>
      <c r="U75">
        <v>62.669099058660237</v>
      </c>
      <c r="V75">
        <v>9.184116989976518</v>
      </c>
      <c r="W75">
        <v>18.831245127914894</v>
      </c>
      <c r="X75">
        <v>65.367122117905737</v>
      </c>
      <c r="Y75">
        <v>0</v>
      </c>
      <c r="Z75">
        <v>8.7127901966186592</v>
      </c>
      <c r="AA75">
        <v>18.677579992485914</v>
      </c>
      <c r="AB75">
        <v>19.844812759248587</v>
      </c>
      <c r="AC75">
        <v>14.379597537238572</v>
      </c>
      <c r="AD75">
        <v>7.8136575854727592</v>
      </c>
      <c r="AE75">
        <v>24.442488451471508</v>
      </c>
      <c r="AF75">
        <v>6.0107218917511993</v>
      </c>
      <c r="AG75">
        <v>29.267736641233562</v>
      </c>
      <c r="AH75">
        <v>53.313382146837817</v>
      </c>
      <c r="AI75">
        <v>7.5582034259862239</v>
      </c>
      <c r="AJ75">
        <v>0</v>
      </c>
      <c r="AK75">
        <v>27.427974434303902</v>
      </c>
      <c r="AL75">
        <v>63.32687322830995</v>
      </c>
      <c r="AM75">
        <v>7.782107776549779</v>
      </c>
      <c r="AN75">
        <v>3.483965159674389E-2</v>
      </c>
      <c r="AO75">
        <v>0</v>
      </c>
      <c r="AP75">
        <v>2.4976573266257827</v>
      </c>
      <c r="AQ75">
        <v>12.583985972229179</v>
      </c>
      <c r="AR75">
        <v>21.52709055295783</v>
      </c>
      <c r="AS75">
        <v>15.552511538196621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43.467123132302532</v>
      </c>
      <c r="BB75">
        <f t="shared" si="1"/>
        <v>1002.6832206735313</v>
      </c>
      <c r="BC75">
        <v>1.3945319635627531</v>
      </c>
      <c r="BD75">
        <v>2.3919791459854012</v>
      </c>
      <c r="BE75">
        <v>1.2922407205240176</v>
      </c>
      <c r="BF75">
        <v>1.1882634517766499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282.91482454846255</v>
      </c>
      <c r="L76">
        <v>10.822252613622021</v>
      </c>
      <c r="M76">
        <v>55.667959774688811</v>
      </c>
      <c r="N76">
        <v>53.800215055483051</v>
      </c>
      <c r="O76">
        <v>75.558051933815833</v>
      </c>
      <c r="P76">
        <v>22.461655900850708</v>
      </c>
      <c r="Q76">
        <v>9.567497767208712</v>
      </c>
      <c r="R76">
        <v>19.441901159280832</v>
      </c>
      <c r="S76">
        <v>12.021730109120089</v>
      </c>
      <c r="T76">
        <v>0.81181713888723828</v>
      </c>
      <c r="U76">
        <v>62.669099058660237</v>
      </c>
      <c r="V76">
        <v>9.184116989976518</v>
      </c>
      <c r="W76">
        <v>18.831245127914894</v>
      </c>
      <c r="X76">
        <v>65.367122117905737</v>
      </c>
      <c r="Y76">
        <v>0</v>
      </c>
      <c r="Z76">
        <v>8.7127901966186592</v>
      </c>
      <c r="AA76">
        <v>18.677579992485914</v>
      </c>
      <c r="AB76">
        <v>19.844812759248587</v>
      </c>
      <c r="AC76">
        <v>14.379597537238572</v>
      </c>
      <c r="AD76">
        <v>7.8136575854727592</v>
      </c>
      <c r="AE76">
        <v>24.442488451471508</v>
      </c>
      <c r="AF76">
        <v>6.0107218917511993</v>
      </c>
      <c r="AG76">
        <v>29.267736641233562</v>
      </c>
      <c r="AH76">
        <v>53.313382146837817</v>
      </c>
      <c r="AI76">
        <v>7.5582034259862239</v>
      </c>
      <c r="AJ76">
        <v>0</v>
      </c>
      <c r="AK76">
        <v>27.427974434303902</v>
      </c>
      <c r="AL76">
        <v>63.32687322830995</v>
      </c>
      <c r="AM76">
        <v>7.782107776549779</v>
      </c>
      <c r="AN76">
        <v>3.483965159674389E-2</v>
      </c>
      <c r="AO76">
        <v>0</v>
      </c>
      <c r="AP76">
        <v>2.4976573266257827</v>
      </c>
      <c r="AQ76">
        <v>18.875978604070131</v>
      </c>
      <c r="AR76">
        <v>21.52709055295783</v>
      </c>
      <c r="AS76">
        <v>15.552511538196621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43.729717608939552</v>
      </c>
      <c r="BB76">
        <f t="shared" si="1"/>
        <v>1008.7027907097421</v>
      </c>
      <c r="BC76">
        <v>1.3945319635627531</v>
      </c>
      <c r="BD76">
        <v>2.3919791459854012</v>
      </c>
      <c r="BE76">
        <v>1.2922407205240176</v>
      </c>
      <c r="BF76">
        <v>1.1882634517766499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282.92465266745552</v>
      </c>
      <c r="L77">
        <v>10.822268675460919</v>
      </c>
      <c r="M77">
        <v>55.667959774688811</v>
      </c>
      <c r="N77">
        <v>53.800215055483051</v>
      </c>
      <c r="O77">
        <v>75.558051933815833</v>
      </c>
      <c r="P77">
        <v>22.461655900850708</v>
      </c>
      <c r="Q77">
        <v>9.567497767208712</v>
      </c>
      <c r="R77">
        <v>19.441901159280832</v>
      </c>
      <c r="S77">
        <v>12.021730109120089</v>
      </c>
      <c r="T77">
        <v>0.81181713888723828</v>
      </c>
      <c r="U77">
        <v>62.669099058660237</v>
      </c>
      <c r="V77">
        <v>9.184116989976518</v>
      </c>
      <c r="W77">
        <v>18.831245127914894</v>
      </c>
      <c r="X77">
        <v>65.367122117905737</v>
      </c>
      <c r="Y77">
        <v>0</v>
      </c>
      <c r="Z77">
        <v>0</v>
      </c>
      <c r="AA77">
        <v>18.677579992485914</v>
      </c>
      <c r="AB77">
        <v>19.844812759248587</v>
      </c>
      <c r="AC77">
        <v>14.379597537238572</v>
      </c>
      <c r="AD77">
        <v>7.8136575854727592</v>
      </c>
      <c r="AE77">
        <v>24.442488451471508</v>
      </c>
      <c r="AF77">
        <v>6.0107218917511993</v>
      </c>
      <c r="AG77">
        <v>29.267736641233562</v>
      </c>
      <c r="AH77">
        <v>65.842027272281342</v>
      </c>
      <c r="AI77">
        <v>7.5582034259862239</v>
      </c>
      <c r="AJ77">
        <v>0</v>
      </c>
      <c r="AK77">
        <v>27.427974434303902</v>
      </c>
      <c r="AL77">
        <v>63.32687322830995</v>
      </c>
      <c r="AM77">
        <v>7.782107776549779</v>
      </c>
      <c r="AN77">
        <v>3.483965159674389E-2</v>
      </c>
      <c r="AO77">
        <v>0</v>
      </c>
      <c r="AP77">
        <v>3.6329557364445235</v>
      </c>
      <c r="AQ77">
        <v>18.875978604070131</v>
      </c>
      <c r="AR77">
        <v>21.52709055295783</v>
      </c>
      <c r="AS77">
        <v>15.552511538196621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43.937087305253641</v>
      </c>
      <c r="BB77">
        <f t="shared" si="1"/>
        <v>1013.7866585794047</v>
      </c>
      <c r="BC77">
        <v>1.3945319635627531</v>
      </c>
      <c r="BD77">
        <v>2.3919791459854012</v>
      </c>
      <c r="BE77">
        <v>1.6224807670250898</v>
      </c>
      <c r="BF77">
        <v>1.1882634517766499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282.91482454846255</v>
      </c>
      <c r="L78">
        <v>10.822331851028263</v>
      </c>
      <c r="M78">
        <v>55.667959774688811</v>
      </c>
      <c r="N78">
        <v>53.800215055483051</v>
      </c>
      <c r="O78">
        <v>75.558051933815833</v>
      </c>
      <c r="P78">
        <v>22.461655900850708</v>
      </c>
      <c r="Q78">
        <v>9.567497767208712</v>
      </c>
      <c r="R78">
        <v>19.441901159280832</v>
      </c>
      <c r="S78">
        <v>12.021730109120089</v>
      </c>
      <c r="T78">
        <v>0.81181713888723828</v>
      </c>
      <c r="U78">
        <v>62.669099058660237</v>
      </c>
      <c r="V78">
        <v>9.184116989976518</v>
      </c>
      <c r="W78">
        <v>18.831245127914894</v>
      </c>
      <c r="X78">
        <v>65.367122117905737</v>
      </c>
      <c r="Y78">
        <v>0</v>
      </c>
      <c r="Z78">
        <v>0</v>
      </c>
      <c r="AA78">
        <v>18.677579992485914</v>
      </c>
      <c r="AB78">
        <v>19.844812759248587</v>
      </c>
      <c r="AC78">
        <v>15.121164172936757</v>
      </c>
      <c r="AD78">
        <v>13.478558210081401</v>
      </c>
      <c r="AE78">
        <v>24.442488451471508</v>
      </c>
      <c r="AF78">
        <v>6.2306261075516574</v>
      </c>
      <c r="AG78">
        <v>29.267736641233562</v>
      </c>
      <c r="AH78">
        <v>65.842027272281342</v>
      </c>
      <c r="AI78">
        <v>7.5582034259862239</v>
      </c>
      <c r="AJ78">
        <v>0</v>
      </c>
      <c r="AK78">
        <v>27.427974434303902</v>
      </c>
      <c r="AL78">
        <v>63.32687322830995</v>
      </c>
      <c r="AM78">
        <v>7.782107776549779</v>
      </c>
      <c r="AN78">
        <v>3.483965159674389E-2</v>
      </c>
      <c r="AO78">
        <v>0</v>
      </c>
      <c r="AP78">
        <v>3.6329557364445235</v>
      </c>
      <c r="AQ78">
        <v>19.601978108171572</v>
      </c>
      <c r="AR78">
        <v>21.52709055295783</v>
      </c>
      <c r="AS78">
        <v>16.14813934262158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44.268905479816119</v>
      </c>
      <c r="BB78">
        <f t="shared" si="1"/>
        <v>1021.3861973833579</v>
      </c>
      <c r="BC78">
        <v>1.4289921904761906</v>
      </c>
      <c r="BD78">
        <v>2.3919791459854012</v>
      </c>
      <c r="BE78">
        <v>1.5811436774193548</v>
      </c>
      <c r="BF78">
        <v>1.1882634517766499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288.86163647044583</v>
      </c>
      <c r="L79">
        <v>4.0388545204341426</v>
      </c>
      <c r="M79">
        <v>55.667959774688811</v>
      </c>
      <c r="N79">
        <v>53.800215055483051</v>
      </c>
      <c r="O79">
        <v>75.558051933815833</v>
      </c>
      <c r="P79">
        <v>22.461655900850708</v>
      </c>
      <c r="Q79">
        <v>5.0454295314250617</v>
      </c>
      <c r="R79">
        <v>16.626101306020217</v>
      </c>
      <c r="S79">
        <v>6.0548118851391939</v>
      </c>
      <c r="T79">
        <v>0.13508803104920827</v>
      </c>
      <c r="U79">
        <v>62.669099058660237</v>
      </c>
      <c r="V79">
        <v>9.1829983468703276</v>
      </c>
      <c r="W79">
        <v>15.416444626778658</v>
      </c>
      <c r="X79">
        <v>65.367122117905737</v>
      </c>
      <c r="Y79">
        <v>0</v>
      </c>
      <c r="Z79">
        <v>0</v>
      </c>
      <c r="AA79">
        <v>18.677579992485914</v>
      </c>
      <c r="AB79">
        <v>19.844812759248587</v>
      </c>
      <c r="AC79">
        <v>15.121164172936757</v>
      </c>
      <c r="AD79">
        <v>18.013084633375076</v>
      </c>
      <c r="AE79">
        <v>24.442488451471508</v>
      </c>
      <c r="AF79">
        <v>6.2306261075516574</v>
      </c>
      <c r="AG79">
        <v>29.267736641233562</v>
      </c>
      <c r="AH79">
        <v>65.842027272281342</v>
      </c>
      <c r="AI79">
        <v>7.5582034259862239</v>
      </c>
      <c r="AJ79">
        <v>0</v>
      </c>
      <c r="AK79">
        <v>27.427974434303902</v>
      </c>
      <c r="AL79">
        <v>63.32687322830995</v>
      </c>
      <c r="AM79">
        <v>7.782107776549779</v>
      </c>
      <c r="AN79">
        <v>3.483965159674389E-2</v>
      </c>
      <c r="AO79">
        <v>0</v>
      </c>
      <c r="AP79">
        <v>3.6329557364445235</v>
      </c>
      <c r="AQ79">
        <v>19.601978108171572</v>
      </c>
      <c r="AR79">
        <v>21.52709055295783</v>
      </c>
      <c r="AS79">
        <v>16.14813934262158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43.696263305408444</v>
      </c>
      <c r="BB79">
        <f t="shared" si="1"/>
        <v>1007.9191548872445</v>
      </c>
      <c r="BC79">
        <v>1.4289921904761906</v>
      </c>
      <c r="BD79">
        <v>2.3194949294403897</v>
      </c>
      <c r="BE79">
        <v>1.5811436774193548</v>
      </c>
      <c r="BF79">
        <v>0.92063654822335017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282.52028807514756</v>
      </c>
      <c r="L80">
        <v>4.0388545204341426</v>
      </c>
      <c r="M80">
        <v>55.667959774688811</v>
      </c>
      <c r="N80">
        <v>53.800215055483051</v>
      </c>
      <c r="O80">
        <v>75.558051933815833</v>
      </c>
      <c r="P80">
        <v>22.461655900850708</v>
      </c>
      <c r="Q80">
        <v>5.0444266598426797</v>
      </c>
      <c r="R80">
        <v>19.436771253378033</v>
      </c>
      <c r="S80">
        <v>6.0538399796024231</v>
      </c>
      <c r="T80">
        <v>0</v>
      </c>
      <c r="U80">
        <v>62.669099058660237</v>
      </c>
      <c r="V80">
        <v>9.1829983468703276</v>
      </c>
      <c r="W80">
        <v>15.416444626778658</v>
      </c>
      <c r="X80">
        <v>65.367122117905737</v>
      </c>
      <c r="Y80">
        <v>0</v>
      </c>
      <c r="Z80">
        <v>0</v>
      </c>
      <c r="AA80">
        <v>18.677579992485914</v>
      </c>
      <c r="AB80">
        <v>19.844812759248587</v>
      </c>
      <c r="AC80">
        <v>15.121164172936757</v>
      </c>
      <c r="AD80">
        <v>18.013084633375076</v>
      </c>
      <c r="AE80">
        <v>24.442488451471508</v>
      </c>
      <c r="AF80">
        <v>6.2306261075516574</v>
      </c>
      <c r="AG80">
        <v>29.267736641233562</v>
      </c>
      <c r="AH80">
        <v>65.842027272281342</v>
      </c>
      <c r="AI80">
        <v>8.8179043096743897</v>
      </c>
      <c r="AJ80">
        <v>0</v>
      </c>
      <c r="AK80">
        <v>27.427974434303902</v>
      </c>
      <c r="AL80">
        <v>63.32687322830995</v>
      </c>
      <c r="AM80">
        <v>7.782107776549779</v>
      </c>
      <c r="AN80">
        <v>3.483965159674389E-2</v>
      </c>
      <c r="AO80">
        <v>0</v>
      </c>
      <c r="AP80">
        <v>3.6329557364445235</v>
      </c>
      <c r="AQ80">
        <v>19.601978108171572</v>
      </c>
      <c r="AR80">
        <v>21.52709055295783</v>
      </c>
      <c r="AS80">
        <v>15.552511538196621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43.57070997561631</v>
      </c>
      <c r="BB80">
        <f t="shared" si="1"/>
        <v>1005.0410400401911</v>
      </c>
      <c r="BC80">
        <v>1.4289921904761906</v>
      </c>
      <c r="BD80">
        <v>2.3194949294403897</v>
      </c>
      <c r="BE80">
        <v>1.5811436774193548</v>
      </c>
      <c r="BF80">
        <v>0.92063654822335017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282.5178630499579</v>
      </c>
      <c r="L81">
        <v>4.0388325540786898</v>
      </c>
      <c r="M81">
        <v>55.667959774688811</v>
      </c>
      <c r="N81">
        <v>53.800215055483051</v>
      </c>
      <c r="O81">
        <v>75.558051933815833</v>
      </c>
      <c r="P81">
        <v>22.461655900850708</v>
      </c>
      <c r="Q81">
        <v>6.4062596907663396</v>
      </c>
      <c r="R81">
        <v>20.104486422576208</v>
      </c>
      <c r="S81">
        <v>6.0574153379469546</v>
      </c>
      <c r="T81">
        <v>0</v>
      </c>
      <c r="U81">
        <v>62.669099058660237</v>
      </c>
      <c r="V81">
        <v>9.1846082642412696</v>
      </c>
      <c r="W81">
        <v>15.416444626778658</v>
      </c>
      <c r="X81">
        <v>65.367122117905737</v>
      </c>
      <c r="Y81">
        <v>0</v>
      </c>
      <c r="Z81">
        <v>0</v>
      </c>
      <c r="AA81">
        <v>18.677579992485914</v>
      </c>
      <c r="AB81">
        <v>19.844812759248587</v>
      </c>
      <c r="AC81">
        <v>15.121164172936757</v>
      </c>
      <c r="AD81">
        <v>18.013084633375076</v>
      </c>
      <c r="AE81">
        <v>24.442488451471508</v>
      </c>
      <c r="AF81">
        <v>6.2306261075516574</v>
      </c>
      <c r="AG81">
        <v>29.267736641233562</v>
      </c>
      <c r="AH81">
        <v>65.842027272281342</v>
      </c>
      <c r="AI81">
        <v>24.564161838008761</v>
      </c>
      <c r="AJ81">
        <v>0</v>
      </c>
      <c r="AK81">
        <v>27.427974434303902</v>
      </c>
      <c r="AL81">
        <v>63.32687322830995</v>
      </c>
      <c r="AM81">
        <v>7.782107776549779</v>
      </c>
      <c r="AN81">
        <v>3.483965159674389E-2</v>
      </c>
      <c r="AO81">
        <v>0</v>
      </c>
      <c r="AP81">
        <v>2.4976573266257827</v>
      </c>
      <c r="AQ81">
        <v>19.601978108171572</v>
      </c>
      <c r="AR81">
        <v>21.52709055295783</v>
      </c>
      <c r="AS81">
        <v>15.552511538196621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44.266397641813668</v>
      </c>
      <c r="BB81">
        <f t="shared" si="1"/>
        <v>1020.9885979768015</v>
      </c>
      <c r="BC81">
        <v>1.4289921904761906</v>
      </c>
      <c r="BD81">
        <v>2.3194949294403897</v>
      </c>
      <c r="BE81">
        <v>1.5811436774193548</v>
      </c>
      <c r="BF81">
        <v>0.92063654822335017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282.5178630499579</v>
      </c>
      <c r="L82">
        <v>4.0388325540786898</v>
      </c>
      <c r="M82">
        <v>55.667959774688811</v>
      </c>
      <c r="N82">
        <v>53.800215055483051</v>
      </c>
      <c r="O82">
        <v>75.558051933815833</v>
      </c>
      <c r="P82">
        <v>22.461655900850708</v>
      </c>
      <c r="Q82">
        <v>5.0503429240667801</v>
      </c>
      <c r="R82">
        <v>19.441035969269645</v>
      </c>
      <c r="S82">
        <v>6.0574153379469546</v>
      </c>
      <c r="T82">
        <v>0</v>
      </c>
      <c r="U82">
        <v>62.669099058660237</v>
      </c>
      <c r="V82">
        <v>9.1846082642412696</v>
      </c>
      <c r="W82">
        <v>15.416444626778658</v>
      </c>
      <c r="X82">
        <v>65.367122117905737</v>
      </c>
      <c r="Y82">
        <v>0</v>
      </c>
      <c r="Z82">
        <v>0</v>
      </c>
      <c r="AA82">
        <v>18.677579992485914</v>
      </c>
      <c r="AB82">
        <v>19.844812759248587</v>
      </c>
      <c r="AC82">
        <v>15.121164172936757</v>
      </c>
      <c r="AD82">
        <v>18.013084633375076</v>
      </c>
      <c r="AE82">
        <v>24.442488451471508</v>
      </c>
      <c r="AF82">
        <v>6.2306261075516574</v>
      </c>
      <c r="AG82">
        <v>29.267736641233562</v>
      </c>
      <c r="AH82">
        <v>65.842027272281342</v>
      </c>
      <c r="AI82">
        <v>24.564161838008761</v>
      </c>
      <c r="AJ82">
        <v>0</v>
      </c>
      <c r="AK82">
        <v>27.427974434303902</v>
      </c>
      <c r="AL82">
        <v>63.32687322830995</v>
      </c>
      <c r="AM82">
        <v>7.782107776549779</v>
      </c>
      <c r="AN82">
        <v>3.483965159674389E-2</v>
      </c>
      <c r="AO82">
        <v>0</v>
      </c>
      <c r="AP82">
        <v>2.4976573266257827</v>
      </c>
      <c r="AQ82">
        <v>19.601978108171572</v>
      </c>
      <c r="AR82">
        <v>21.52709055295783</v>
      </c>
      <c r="AS82">
        <v>15.552511538196621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44.18198809201742</v>
      </c>
      <c r="BB82">
        <f t="shared" si="1"/>
        <v>1019.0536403065917</v>
      </c>
      <c r="BC82">
        <v>1.4289921904761906</v>
      </c>
      <c r="BD82">
        <v>2.3194949294403897</v>
      </c>
      <c r="BE82">
        <v>1.5811436774193548</v>
      </c>
      <c r="BF82">
        <v>0.92063654822335017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332.9668158608942</v>
      </c>
      <c r="L83">
        <v>10.822390647480844</v>
      </c>
      <c r="M83">
        <v>55.667959774688811</v>
      </c>
      <c r="N83">
        <v>53.800215055483051</v>
      </c>
      <c r="O83">
        <v>75.558051933815833</v>
      </c>
      <c r="P83">
        <v>22.461655900850708</v>
      </c>
      <c r="Q83">
        <v>9.5711168405172504</v>
      </c>
      <c r="R83">
        <v>19.441035969269645</v>
      </c>
      <c r="S83">
        <v>12.112626228526313</v>
      </c>
      <c r="T83">
        <v>0.81181713888723828</v>
      </c>
      <c r="U83">
        <v>62.669099058660237</v>
      </c>
      <c r="V83">
        <v>9.1846082642412696</v>
      </c>
      <c r="W83">
        <v>15.416444626778658</v>
      </c>
      <c r="X83">
        <v>65.367122117905737</v>
      </c>
      <c r="Y83">
        <v>0</v>
      </c>
      <c r="Z83">
        <v>0</v>
      </c>
      <c r="AA83">
        <v>18.677579992485914</v>
      </c>
      <c r="AB83">
        <v>19.844812759248587</v>
      </c>
      <c r="AC83">
        <v>15.121164172936757</v>
      </c>
      <c r="AD83">
        <v>18.013084633375076</v>
      </c>
      <c r="AE83">
        <v>24.442488451471508</v>
      </c>
      <c r="AF83">
        <v>6.2306261075516574</v>
      </c>
      <c r="AG83">
        <v>29.267736641233562</v>
      </c>
      <c r="AH83">
        <v>65.842027272281342</v>
      </c>
      <c r="AI83">
        <v>24.564161838008761</v>
      </c>
      <c r="AJ83">
        <v>0</v>
      </c>
      <c r="AK83">
        <v>27.427974434303902</v>
      </c>
      <c r="AL83">
        <v>63.32687322830995</v>
      </c>
      <c r="AM83">
        <v>7.782107776549779</v>
      </c>
      <c r="AN83">
        <v>3.483965159674389E-2</v>
      </c>
      <c r="AO83">
        <v>0</v>
      </c>
      <c r="AP83">
        <v>2.4976573266257827</v>
      </c>
      <c r="AQ83">
        <v>19.601978108171572</v>
      </c>
      <c r="AR83">
        <v>21.52709055295783</v>
      </c>
      <c r="AS83">
        <v>15.552511538196621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47.050317169158106</v>
      </c>
      <c r="BB83">
        <f t="shared" si="1"/>
        <v>1085.0732509832596</v>
      </c>
      <c r="BC83">
        <v>1.4289921904761906</v>
      </c>
      <c r="BD83">
        <v>2.3194949294403897</v>
      </c>
      <c r="BE83">
        <v>1.5811436774193548</v>
      </c>
      <c r="BF83">
        <v>1.1882634517766499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332.9668158608942</v>
      </c>
      <c r="L84">
        <v>10.822390647480844</v>
      </c>
      <c r="M84">
        <v>55.667959774688811</v>
      </c>
      <c r="N84">
        <v>53.800215055483051</v>
      </c>
      <c r="O84">
        <v>75.558051933815833</v>
      </c>
      <c r="P84">
        <v>22.461655900850708</v>
      </c>
      <c r="Q84">
        <v>9.5711168405172504</v>
      </c>
      <c r="R84">
        <v>19.441035969269645</v>
      </c>
      <c r="S84">
        <v>12.112626228526313</v>
      </c>
      <c r="T84">
        <v>0.81181713888723828</v>
      </c>
      <c r="U84">
        <v>62.669099058660237</v>
      </c>
      <c r="V84">
        <v>9.1846082642412696</v>
      </c>
      <c r="W84">
        <v>15.416444626778658</v>
      </c>
      <c r="X84">
        <v>65.367122117905737</v>
      </c>
      <c r="Y84">
        <v>0</v>
      </c>
      <c r="Z84">
        <v>0</v>
      </c>
      <c r="AA84">
        <v>18.677579992485914</v>
      </c>
      <c r="AB84">
        <v>19.844812759248587</v>
      </c>
      <c r="AC84">
        <v>15.121164172936757</v>
      </c>
      <c r="AD84">
        <v>18.013084633375076</v>
      </c>
      <c r="AE84">
        <v>24.442488451471508</v>
      </c>
      <c r="AF84">
        <v>6.2306261075516574</v>
      </c>
      <c r="AG84">
        <v>29.267736641233562</v>
      </c>
      <c r="AH84">
        <v>65.842027272281342</v>
      </c>
      <c r="AI84">
        <v>24.564161838008761</v>
      </c>
      <c r="AJ84">
        <v>0</v>
      </c>
      <c r="AK84">
        <v>27.427974434303902</v>
      </c>
      <c r="AL84">
        <v>63.32687322830995</v>
      </c>
      <c r="AM84">
        <v>7.782107776549779</v>
      </c>
      <c r="AN84">
        <v>3.483965159674389E-2</v>
      </c>
      <c r="AO84">
        <v>0</v>
      </c>
      <c r="AP84">
        <v>2.4976573266257827</v>
      </c>
      <c r="AQ84">
        <v>19.601978108171572</v>
      </c>
      <c r="AR84">
        <v>23.484098868386972</v>
      </c>
      <c r="AS84">
        <v>15.552511538196621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47.132120116743039</v>
      </c>
      <c r="BB84">
        <f t="shared" si="1"/>
        <v>1086.9484563511039</v>
      </c>
      <c r="BC84">
        <v>1.4289921904761906</v>
      </c>
      <c r="BD84">
        <v>2.3194949294403897</v>
      </c>
      <c r="BE84">
        <v>1.5811436774193548</v>
      </c>
      <c r="BF84">
        <v>1.1882634517766499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337.14347764625541</v>
      </c>
      <c r="L85">
        <v>10.82244936454719</v>
      </c>
      <c r="M85">
        <v>55.667959774688811</v>
      </c>
      <c r="N85">
        <v>53.800215055483051</v>
      </c>
      <c r="O85">
        <v>75.558051933815833</v>
      </c>
      <c r="P85">
        <v>22.461655900850708</v>
      </c>
      <c r="Q85">
        <v>9.5651300286463599</v>
      </c>
      <c r="R85">
        <v>19.438203377057462</v>
      </c>
      <c r="S85">
        <v>12.018989591408392</v>
      </c>
      <c r="T85">
        <v>0.81181713888723828</v>
      </c>
      <c r="U85">
        <v>62.669099058660237</v>
      </c>
      <c r="V85">
        <v>9.1846948557487416</v>
      </c>
      <c r="W85">
        <v>15.416444626778658</v>
      </c>
      <c r="X85">
        <v>65.367122117905737</v>
      </c>
      <c r="Y85">
        <v>0</v>
      </c>
      <c r="Z85">
        <v>0</v>
      </c>
      <c r="AA85">
        <v>18.677579992485914</v>
      </c>
      <c r="AB85">
        <v>19.844812759248587</v>
      </c>
      <c r="AC85">
        <v>15.121164172936757</v>
      </c>
      <c r="AD85">
        <v>18.013084633375076</v>
      </c>
      <c r="AE85">
        <v>24.442488451471508</v>
      </c>
      <c r="AF85">
        <v>6.2306261075516574</v>
      </c>
      <c r="AG85">
        <v>29.267736641233562</v>
      </c>
      <c r="AH85">
        <v>65.842027272281342</v>
      </c>
      <c r="AI85">
        <v>24.564161838008761</v>
      </c>
      <c r="AJ85">
        <v>0</v>
      </c>
      <c r="AK85">
        <v>27.427974434303902</v>
      </c>
      <c r="AL85">
        <v>63.32687322830995</v>
      </c>
      <c r="AM85">
        <v>7.782107776549779</v>
      </c>
      <c r="AN85">
        <v>3.483965159674389E-2</v>
      </c>
      <c r="AO85">
        <v>0</v>
      </c>
      <c r="AP85">
        <v>2.4976573266257827</v>
      </c>
      <c r="AQ85">
        <v>19.601978108171572</v>
      </c>
      <c r="AR85">
        <v>23.484098868386972</v>
      </c>
      <c r="AS85">
        <v>15.552511538196621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47.302427990747333</v>
      </c>
      <c r="BB85">
        <f t="shared" si="1"/>
        <v>1090.8524995298335</v>
      </c>
      <c r="BC85">
        <v>1.4289921904761906</v>
      </c>
      <c r="BD85">
        <v>2.3194949294403897</v>
      </c>
      <c r="BE85">
        <v>1.5811436774193548</v>
      </c>
      <c r="BF85">
        <v>1.1882634517766499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383.41365311335272</v>
      </c>
      <c r="L86">
        <v>10.82244936454719</v>
      </c>
      <c r="M86">
        <v>55.667959774688811</v>
      </c>
      <c r="N86">
        <v>53.800215055483051</v>
      </c>
      <c r="O86">
        <v>75.558051933815833</v>
      </c>
      <c r="P86">
        <v>22.461655900850708</v>
      </c>
      <c r="Q86">
        <v>9.5651300286463599</v>
      </c>
      <c r="R86">
        <v>19.438203377057462</v>
      </c>
      <c r="S86">
        <v>12.018989591408392</v>
      </c>
      <c r="T86">
        <v>0.81181713888723828</v>
      </c>
      <c r="U86">
        <v>62.669099058660237</v>
      </c>
      <c r="V86">
        <v>9.1846948557487416</v>
      </c>
      <c r="W86">
        <v>15.416444626778658</v>
      </c>
      <c r="X86">
        <v>65.367122117905737</v>
      </c>
      <c r="Y86">
        <v>0</v>
      </c>
      <c r="Z86">
        <v>0</v>
      </c>
      <c r="AA86">
        <v>18.677579992485914</v>
      </c>
      <c r="AB86">
        <v>19.844812759248587</v>
      </c>
      <c r="AC86">
        <v>14.379597537238572</v>
      </c>
      <c r="AD86">
        <v>18.013084633375076</v>
      </c>
      <c r="AE86">
        <v>24.442488451471508</v>
      </c>
      <c r="AF86">
        <v>6.0107218917511993</v>
      </c>
      <c r="AG86">
        <v>29.267736641233562</v>
      </c>
      <c r="AH86">
        <v>65.842027272281342</v>
      </c>
      <c r="AI86">
        <v>24.564161838008761</v>
      </c>
      <c r="AJ86">
        <v>0</v>
      </c>
      <c r="AK86">
        <v>27.427974434303902</v>
      </c>
      <c r="AL86">
        <v>63.32687322830995</v>
      </c>
      <c r="AM86">
        <v>7.782107776549779</v>
      </c>
      <c r="AN86">
        <v>3.483965159674389E-2</v>
      </c>
      <c r="AO86">
        <v>0</v>
      </c>
      <c r="AP86">
        <v>2.4976573266257827</v>
      </c>
      <c r="AQ86">
        <v>19.601978108171572</v>
      </c>
      <c r="AR86">
        <v>21.52709055295783</v>
      </c>
      <c r="AS86">
        <v>15.552511538196621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49.114528896094427</v>
      </c>
      <c r="BB86">
        <f t="shared" si="1"/>
        <v>1132.3576346977425</v>
      </c>
      <c r="BC86">
        <v>1.3945319635627531</v>
      </c>
      <c r="BD86">
        <v>2.3194949294403897</v>
      </c>
      <c r="BE86">
        <v>1.5811436774193548</v>
      </c>
      <c r="BF86">
        <v>1.1882634517766499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433.86229027217473</v>
      </c>
      <c r="L87">
        <v>10.82244936454719</v>
      </c>
      <c r="M87">
        <v>55.667959774688811</v>
      </c>
      <c r="N87">
        <v>53.800215055483051</v>
      </c>
      <c r="O87">
        <v>75.558051933815833</v>
      </c>
      <c r="P87">
        <v>22.461655900850708</v>
      </c>
      <c r="Q87">
        <v>9.5651300286463599</v>
      </c>
      <c r="R87">
        <v>19.438203377057462</v>
      </c>
      <c r="S87">
        <v>12.018989591408392</v>
      </c>
      <c r="T87">
        <v>0.81181713888723828</v>
      </c>
      <c r="U87">
        <v>62.669099058660237</v>
      </c>
      <c r="V87">
        <v>9.1846948557487416</v>
      </c>
      <c r="W87">
        <v>15.416138998049503</v>
      </c>
      <c r="X87">
        <v>65.367122117905737</v>
      </c>
      <c r="Y87">
        <v>0</v>
      </c>
      <c r="Z87">
        <v>0</v>
      </c>
      <c r="AA87">
        <v>18.677579992485914</v>
      </c>
      <c r="AB87">
        <v>19.844812759248587</v>
      </c>
      <c r="AC87">
        <v>14.379597537238572</v>
      </c>
      <c r="AD87">
        <v>18.013084633375076</v>
      </c>
      <c r="AE87">
        <v>24.442488451471508</v>
      </c>
      <c r="AF87">
        <v>6.0107218917511993</v>
      </c>
      <c r="AG87">
        <v>29.267736641233562</v>
      </c>
      <c r="AH87">
        <v>65.842027272281342</v>
      </c>
      <c r="AI87">
        <v>7.5582034259862239</v>
      </c>
      <c r="AJ87">
        <v>0</v>
      </c>
      <c r="AK87">
        <v>27.427974434303902</v>
      </c>
      <c r="AL87">
        <v>63.32687322830995</v>
      </c>
      <c r="AM87">
        <v>7.782107776549779</v>
      </c>
      <c r="AN87">
        <v>3.483965159674389E-2</v>
      </c>
      <c r="AO87">
        <v>0</v>
      </c>
      <c r="AP87">
        <v>2.4976573266257827</v>
      </c>
      <c r="AQ87">
        <v>19.601978108171572</v>
      </c>
      <c r="AR87">
        <v>21.52709055295783</v>
      </c>
      <c r="AS87">
        <v>15.552511538196621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50.512420092429721</v>
      </c>
      <c r="BB87">
        <f t="shared" si="1"/>
        <v>1164.4021166194775</v>
      </c>
      <c r="BC87">
        <v>1.3945319635627531</v>
      </c>
      <c r="BD87">
        <v>2.3194949294403897</v>
      </c>
      <c r="BE87">
        <v>1.5811436774193548</v>
      </c>
      <c r="BF87">
        <v>1.1882634517766499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433.86229027217473</v>
      </c>
      <c r="L88">
        <v>10.82244936454719</v>
      </c>
      <c r="M88">
        <v>55.667959774688811</v>
      </c>
      <c r="N88">
        <v>53.800215055483051</v>
      </c>
      <c r="O88">
        <v>75.558051933815833</v>
      </c>
      <c r="P88">
        <v>22.461655900850708</v>
      </c>
      <c r="Q88">
        <v>9.5651300286463599</v>
      </c>
      <c r="R88">
        <v>19.438203377057462</v>
      </c>
      <c r="S88">
        <v>12.018989591408392</v>
      </c>
      <c r="T88">
        <v>0.81181713888723828</v>
      </c>
      <c r="U88">
        <v>62.669099058660237</v>
      </c>
      <c r="V88">
        <v>9.1846948557487416</v>
      </c>
      <c r="W88">
        <v>15.416138998049503</v>
      </c>
      <c r="X88">
        <v>65.367122117905737</v>
      </c>
      <c r="Y88">
        <v>0</v>
      </c>
      <c r="Z88">
        <v>0</v>
      </c>
      <c r="AA88">
        <v>18.677579992485914</v>
      </c>
      <c r="AB88">
        <v>19.844812759248587</v>
      </c>
      <c r="AC88">
        <v>14.379597537238572</v>
      </c>
      <c r="AD88">
        <v>18.013084633375076</v>
      </c>
      <c r="AE88">
        <v>24.442488451471508</v>
      </c>
      <c r="AF88">
        <v>6.0107218917511993</v>
      </c>
      <c r="AG88">
        <v>29.267736641233562</v>
      </c>
      <c r="AH88">
        <v>65.842027272281342</v>
      </c>
      <c r="AI88">
        <v>1.5746259873512836</v>
      </c>
      <c r="AJ88">
        <v>0</v>
      </c>
      <c r="AK88">
        <v>27.427974434303902</v>
      </c>
      <c r="AL88">
        <v>63.32687322830995</v>
      </c>
      <c r="AM88">
        <v>7.782107776549779</v>
      </c>
      <c r="AN88">
        <v>3.483965159674389E-2</v>
      </c>
      <c r="AO88">
        <v>0</v>
      </c>
      <c r="AP88">
        <v>2.4976573266257827</v>
      </c>
      <c r="AQ88">
        <v>19.601978108171572</v>
      </c>
      <c r="AR88">
        <v>21.52709055295783</v>
      </c>
      <c r="AS88">
        <v>15.552511538196621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50.262306555494774</v>
      </c>
      <c r="BB88">
        <f t="shared" si="1"/>
        <v>1158.6686527177776</v>
      </c>
      <c r="BC88">
        <v>1.3945319635627531</v>
      </c>
      <c r="BD88">
        <v>2.3194949294403897</v>
      </c>
      <c r="BE88">
        <v>1.5811436774193548</v>
      </c>
      <c r="BF88">
        <v>1.1882634517766499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474.22064584638019</v>
      </c>
      <c r="L89">
        <v>10.82244936454719</v>
      </c>
      <c r="M89">
        <v>55.667959774688811</v>
      </c>
      <c r="N89">
        <v>53.800215055483051</v>
      </c>
      <c r="O89">
        <v>75.558051933815833</v>
      </c>
      <c r="P89">
        <v>22.461655900850708</v>
      </c>
      <c r="Q89">
        <v>9.5651300286463599</v>
      </c>
      <c r="R89">
        <v>19.438203377057462</v>
      </c>
      <c r="S89">
        <v>12.018989591408392</v>
      </c>
      <c r="T89">
        <v>0.81181713888723828</v>
      </c>
      <c r="U89">
        <v>62.669099058660237</v>
      </c>
      <c r="V89">
        <v>9.1846948557487416</v>
      </c>
      <c r="W89">
        <v>14.389893242305437</v>
      </c>
      <c r="X89">
        <v>65.367122117905737</v>
      </c>
      <c r="Y89">
        <v>0</v>
      </c>
      <c r="Z89">
        <v>0</v>
      </c>
      <c r="AA89">
        <v>18.677579992485914</v>
      </c>
      <c r="AB89">
        <v>19.844812759248587</v>
      </c>
      <c r="AC89">
        <v>14.379597537238572</v>
      </c>
      <c r="AD89">
        <v>18.013084633375076</v>
      </c>
      <c r="AE89">
        <v>24.442488451471508</v>
      </c>
      <c r="AF89">
        <v>6.0107218917511993</v>
      </c>
      <c r="AG89">
        <v>29.267736641233562</v>
      </c>
      <c r="AH89">
        <v>65.842027272281342</v>
      </c>
      <c r="AI89">
        <v>1.5746259873512836</v>
      </c>
      <c r="AJ89">
        <v>0</v>
      </c>
      <c r="AK89">
        <v>27.427974434303902</v>
      </c>
      <c r="AL89">
        <v>63.32687322830995</v>
      </c>
      <c r="AM89">
        <v>7.782107776549779</v>
      </c>
      <c r="AN89">
        <v>3.483965159674389E-2</v>
      </c>
      <c r="AO89">
        <v>0</v>
      </c>
      <c r="AP89">
        <v>2.4976573266257827</v>
      </c>
      <c r="AQ89">
        <v>19.601978108171572</v>
      </c>
      <c r="AR89">
        <v>21.52709055295783</v>
      </c>
      <c r="AS89">
        <v>15.552511538196621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51.906388745906497</v>
      </c>
      <c r="BB89">
        <f t="shared" si="1"/>
        <v>1196.3566803458273</v>
      </c>
      <c r="BC89">
        <v>1.3945319635627531</v>
      </c>
      <c r="BD89">
        <v>2.3194949294403897</v>
      </c>
      <c r="BE89">
        <v>1.5811436774193548</v>
      </c>
      <c r="BF89">
        <v>1.1882634517766499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518.3913545380658</v>
      </c>
      <c r="L90">
        <v>10.82244936454719</v>
      </c>
      <c r="M90">
        <v>55.667959774688811</v>
      </c>
      <c r="N90">
        <v>53.800215055483051</v>
      </c>
      <c r="O90">
        <v>75.558051933815833</v>
      </c>
      <c r="P90">
        <v>22.461655900850708</v>
      </c>
      <c r="Q90">
        <v>9.5651300286463599</v>
      </c>
      <c r="R90">
        <v>19.438203377057462</v>
      </c>
      <c r="S90">
        <v>12.018989591408392</v>
      </c>
      <c r="T90">
        <v>0.81181713888723828</v>
      </c>
      <c r="U90">
        <v>62.669099058660237</v>
      </c>
      <c r="V90">
        <v>9.1846948557487416</v>
      </c>
      <c r="W90">
        <v>14.389893242305437</v>
      </c>
      <c r="X90">
        <v>65.367122117905737</v>
      </c>
      <c r="Y90">
        <v>0</v>
      </c>
      <c r="Z90">
        <v>0</v>
      </c>
      <c r="AA90">
        <v>18.677579992485914</v>
      </c>
      <c r="AB90">
        <v>19.844812759248587</v>
      </c>
      <c r="AC90">
        <v>14.379597537238572</v>
      </c>
      <c r="AD90">
        <v>18.013084633375076</v>
      </c>
      <c r="AE90">
        <v>24.442488451471508</v>
      </c>
      <c r="AF90">
        <v>6.0107218917511993</v>
      </c>
      <c r="AG90">
        <v>29.267736641233562</v>
      </c>
      <c r="AH90">
        <v>65.842027272281342</v>
      </c>
      <c r="AI90">
        <v>7.5582034259862239</v>
      </c>
      <c r="AJ90">
        <v>0</v>
      </c>
      <c r="AK90">
        <v>27.427974434303902</v>
      </c>
      <c r="AL90">
        <v>63.32687322830995</v>
      </c>
      <c r="AM90">
        <v>7.782107776549779</v>
      </c>
      <c r="AN90">
        <v>3.483965159674389E-2</v>
      </c>
      <c r="AO90">
        <v>0</v>
      </c>
      <c r="AP90">
        <v>2.4976573266257827</v>
      </c>
      <c r="AQ90">
        <v>19.601978108171572</v>
      </c>
      <c r="AR90">
        <v>21.52709055295783</v>
      </c>
      <c r="AS90">
        <v>15.552511538196621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54.002837906153871</v>
      </c>
      <c r="BB90">
        <f t="shared" si="1"/>
        <v>1244.4145173159004</v>
      </c>
      <c r="BC90">
        <v>1.3945319635627531</v>
      </c>
      <c r="BD90">
        <v>2.3194949294403897</v>
      </c>
      <c r="BE90">
        <v>1.5811436774193548</v>
      </c>
      <c r="BF90">
        <v>1.1882634517766499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478.79040649435689</v>
      </c>
      <c r="L91">
        <v>10.82244936454719</v>
      </c>
      <c r="M91">
        <v>55.667959774688811</v>
      </c>
      <c r="N91">
        <v>53.800215055483051</v>
      </c>
      <c r="O91">
        <v>75.558051933815833</v>
      </c>
      <c r="P91">
        <v>22.461655900850708</v>
      </c>
      <c r="Q91">
        <v>9.5651300286463599</v>
      </c>
      <c r="R91">
        <v>19.438203377057462</v>
      </c>
      <c r="S91">
        <v>12.018989591408392</v>
      </c>
      <c r="T91">
        <v>0.81181713888723828</v>
      </c>
      <c r="U91">
        <v>62.669099058660237</v>
      </c>
      <c r="V91">
        <v>9.1846948557487416</v>
      </c>
      <c r="W91">
        <v>14.389893242305437</v>
      </c>
      <c r="X91">
        <v>65.367122117905737</v>
      </c>
      <c r="Y91">
        <v>0</v>
      </c>
      <c r="Z91">
        <v>0</v>
      </c>
      <c r="AA91">
        <v>18.677579992485914</v>
      </c>
      <c r="AB91">
        <v>19.844812759248587</v>
      </c>
      <c r="AC91">
        <v>15.121164172936757</v>
      </c>
      <c r="AD91">
        <v>18.013084633375076</v>
      </c>
      <c r="AE91">
        <v>24.442488451471508</v>
      </c>
      <c r="AF91">
        <v>12.021443783502399</v>
      </c>
      <c r="AG91">
        <v>29.267736641233562</v>
      </c>
      <c r="AH91">
        <v>65.842027272281342</v>
      </c>
      <c r="AI91">
        <v>7.5582034259862239</v>
      </c>
      <c r="AJ91">
        <v>0</v>
      </c>
      <c r="AK91">
        <v>27.427974434303902</v>
      </c>
      <c r="AL91">
        <v>63.32687322830995</v>
      </c>
      <c r="AM91">
        <v>7.782107776549779</v>
      </c>
      <c r="AN91">
        <v>3.483965159674389E-2</v>
      </c>
      <c r="AO91">
        <v>0</v>
      </c>
      <c r="AP91">
        <v>1.3623584584600681</v>
      </c>
      <c r="AQ91">
        <v>19.601978108171572</v>
      </c>
      <c r="AR91">
        <v>21.52709055295783</v>
      </c>
      <c r="AS91">
        <v>15.552511538196621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52.58230844568493</v>
      </c>
      <c r="BB91">
        <f t="shared" si="1"/>
        <v>1211.885548618857</v>
      </c>
      <c r="BC91">
        <v>1.4289921904761906</v>
      </c>
      <c r="BD91">
        <v>2.3194949294403897</v>
      </c>
      <c r="BE91">
        <v>1.5811436774193548</v>
      </c>
      <c r="BF91">
        <v>1.1882634517766499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383.41365311335272</v>
      </c>
      <c r="L92">
        <v>10.82244936454719</v>
      </c>
      <c r="M92">
        <v>55.667959774688811</v>
      </c>
      <c r="N92">
        <v>53.800215055483051</v>
      </c>
      <c r="O92">
        <v>75.558051933815833</v>
      </c>
      <c r="P92">
        <v>22.461655900850708</v>
      </c>
      <c r="Q92">
        <v>9.5651300286463599</v>
      </c>
      <c r="R92">
        <v>19.438203377057462</v>
      </c>
      <c r="S92">
        <v>12.018989591408392</v>
      </c>
      <c r="T92">
        <v>0.81181713888723828</v>
      </c>
      <c r="U92">
        <v>62.669099058660237</v>
      </c>
      <c r="V92">
        <v>9.1846948557487416</v>
      </c>
      <c r="W92">
        <v>14.389893242305437</v>
      </c>
      <c r="X92">
        <v>65.367122117905737</v>
      </c>
      <c r="Y92">
        <v>0</v>
      </c>
      <c r="Z92">
        <v>0</v>
      </c>
      <c r="AA92">
        <v>18.677579992485914</v>
      </c>
      <c r="AB92">
        <v>19.844812759248587</v>
      </c>
      <c r="AC92">
        <v>15.121164172936757</v>
      </c>
      <c r="AD92">
        <v>18.013084633375076</v>
      </c>
      <c r="AE92">
        <v>24.442488451471508</v>
      </c>
      <c r="AF92">
        <v>12.021443783502399</v>
      </c>
      <c r="AG92">
        <v>29.267736641233562</v>
      </c>
      <c r="AH92">
        <v>65.842027272281342</v>
      </c>
      <c r="AI92">
        <v>7.5582034259862239</v>
      </c>
      <c r="AJ92">
        <v>0</v>
      </c>
      <c r="AK92">
        <v>27.427974434303902</v>
      </c>
      <c r="AL92">
        <v>63.32687322830995</v>
      </c>
      <c r="AM92">
        <v>7.782107776549779</v>
      </c>
      <c r="AN92">
        <v>3.483965159674389E-2</v>
      </c>
      <c r="AO92">
        <v>0</v>
      </c>
      <c r="AP92">
        <v>1.3623584584600681</v>
      </c>
      <c r="AQ92">
        <v>19.601978108171572</v>
      </c>
      <c r="AR92">
        <v>21.52709055295783</v>
      </c>
      <c r="AS92">
        <v>15.552511538196621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48.595560154358964</v>
      </c>
      <c r="BB92">
        <f t="shared" si="1"/>
        <v>1120.495543529179</v>
      </c>
      <c r="BC92">
        <v>1.4289921904761906</v>
      </c>
      <c r="BD92">
        <v>2.3194949294403897</v>
      </c>
      <c r="BE92">
        <v>1.5811436774193548</v>
      </c>
      <c r="BF92">
        <v>1.1882634517766499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377.76738797515947</v>
      </c>
      <c r="L93">
        <v>11.198156382024239</v>
      </c>
      <c r="M93">
        <v>55.667959774688811</v>
      </c>
      <c r="N93">
        <v>53.800215055483051</v>
      </c>
      <c r="O93">
        <v>75.558051933815833</v>
      </c>
      <c r="P93">
        <v>22.461655900850708</v>
      </c>
      <c r="Q93">
        <v>9.5651300286463599</v>
      </c>
      <c r="R93">
        <v>19.438203377057462</v>
      </c>
      <c r="S93">
        <v>12.018989591408392</v>
      </c>
      <c r="T93">
        <v>0.81181713888723828</v>
      </c>
      <c r="U93">
        <v>62.669099058660237</v>
      </c>
      <c r="V93">
        <v>9.1846948557487416</v>
      </c>
      <c r="W93">
        <v>14.38789904771021</v>
      </c>
      <c r="X93">
        <v>65.367122117905737</v>
      </c>
      <c r="Y93">
        <v>0</v>
      </c>
      <c r="Z93">
        <v>0</v>
      </c>
      <c r="AA93">
        <v>18.677579992485914</v>
      </c>
      <c r="AB93">
        <v>19.844812759248587</v>
      </c>
      <c r="AC93">
        <v>15.121164172936757</v>
      </c>
      <c r="AD93">
        <v>18.013084633375076</v>
      </c>
      <c r="AE93">
        <v>24.442488451471508</v>
      </c>
      <c r="AF93">
        <v>12.021443783502399</v>
      </c>
      <c r="AG93">
        <v>29.267736641233562</v>
      </c>
      <c r="AH93">
        <v>65.842027272281342</v>
      </c>
      <c r="AI93">
        <v>7.5582034259862239</v>
      </c>
      <c r="AJ93">
        <v>0</v>
      </c>
      <c r="AK93">
        <v>27.427974434303902</v>
      </c>
      <c r="AL93">
        <v>63.32687322830995</v>
      </c>
      <c r="AM93">
        <v>7.782107776549779</v>
      </c>
      <c r="AN93">
        <v>3.483965159674389E-2</v>
      </c>
      <c r="AO93">
        <v>0</v>
      </c>
      <c r="AP93">
        <v>1.3623584584600681</v>
      </c>
      <c r="AQ93">
        <v>19.601978108171572</v>
      </c>
      <c r="AR93">
        <v>21.52709055295783</v>
      </c>
      <c r="AS93">
        <v>15.552511538196621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48.375167467578933</v>
      </c>
      <c r="BB93">
        <f t="shared" si="1"/>
        <v>1115.4433839006476</v>
      </c>
      <c r="BC93">
        <v>1.4289921904761906</v>
      </c>
      <c r="BD93">
        <v>2.3194949294403897</v>
      </c>
      <c r="BE93">
        <v>1.5811436774193548</v>
      </c>
      <c r="BF93">
        <v>1.1882634517766499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377.76738797515947</v>
      </c>
      <c r="L94">
        <v>11.198156382024239</v>
      </c>
      <c r="M94">
        <v>55.667959774688811</v>
      </c>
      <c r="N94">
        <v>53.800215055483051</v>
      </c>
      <c r="O94">
        <v>75.558051933815833</v>
      </c>
      <c r="P94">
        <v>22.461655900850708</v>
      </c>
      <c r="Q94">
        <v>9.5651300286463599</v>
      </c>
      <c r="R94">
        <v>19.438203377057462</v>
      </c>
      <c r="S94">
        <v>12.018989591408392</v>
      </c>
      <c r="T94">
        <v>0.81181713888723828</v>
      </c>
      <c r="U94">
        <v>62.669099058660237</v>
      </c>
      <c r="V94">
        <v>9.1846948557487416</v>
      </c>
      <c r="W94">
        <v>14.38789904771021</v>
      </c>
      <c r="X94">
        <v>65.367122117905737</v>
      </c>
      <c r="Y94">
        <v>0</v>
      </c>
      <c r="Z94">
        <v>0</v>
      </c>
      <c r="AA94">
        <v>18.677579992485914</v>
      </c>
      <c r="AB94">
        <v>19.844812759248587</v>
      </c>
      <c r="AC94">
        <v>15.121164172936757</v>
      </c>
      <c r="AD94">
        <v>18.013084633375076</v>
      </c>
      <c r="AE94">
        <v>24.442488451471508</v>
      </c>
      <c r="AF94">
        <v>12.021443783502399</v>
      </c>
      <c r="AG94">
        <v>29.267736641233562</v>
      </c>
      <c r="AH94">
        <v>65.842027272281342</v>
      </c>
      <c r="AI94">
        <v>7.5582034259862239</v>
      </c>
      <c r="AJ94">
        <v>0</v>
      </c>
      <c r="AK94">
        <v>27.427974434303902</v>
      </c>
      <c r="AL94">
        <v>63.32687322830995</v>
      </c>
      <c r="AM94">
        <v>7.782107776549779</v>
      </c>
      <c r="AN94">
        <v>3.483965159674389E-2</v>
      </c>
      <c r="AO94">
        <v>0</v>
      </c>
      <c r="AP94">
        <v>1.3623584584600681</v>
      </c>
      <c r="AQ94">
        <v>19.601978108171572</v>
      </c>
      <c r="AR94">
        <v>21.52709055295783</v>
      </c>
      <c r="AS94">
        <v>15.552511538196621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48.375167467578933</v>
      </c>
      <c r="BB94">
        <f t="shared" si="1"/>
        <v>1115.4433839006476</v>
      </c>
      <c r="BC94">
        <v>1.4289921904761906</v>
      </c>
      <c r="BD94">
        <v>2.3194949294403897</v>
      </c>
      <c r="BE94">
        <v>1.5811436774193548</v>
      </c>
      <c r="BF94">
        <v>1.1882634517766499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316.51761552886597</v>
      </c>
      <c r="L95">
        <v>10.822466813723784</v>
      </c>
      <c r="M95">
        <v>55.667959774688811</v>
      </c>
      <c r="N95">
        <v>53.800215055483051</v>
      </c>
      <c r="O95">
        <v>75.558051933815833</v>
      </c>
      <c r="P95">
        <v>22.461655900850708</v>
      </c>
      <c r="Q95">
        <v>9.5711168405172504</v>
      </c>
      <c r="R95">
        <v>20.021920450993949</v>
      </c>
      <c r="S95">
        <v>12.426349687359647</v>
      </c>
      <c r="T95">
        <v>0.81181713888723828</v>
      </c>
      <c r="U95">
        <v>62.669099058660237</v>
      </c>
      <c r="V95">
        <v>9.1846082642412696</v>
      </c>
      <c r="W95">
        <v>14.38789904771021</v>
      </c>
      <c r="X95">
        <v>65.367122117905737</v>
      </c>
      <c r="Y95">
        <v>0</v>
      </c>
      <c r="Z95">
        <v>0</v>
      </c>
      <c r="AA95">
        <v>18.677579992485914</v>
      </c>
      <c r="AB95">
        <v>19.844812759248587</v>
      </c>
      <c r="AC95">
        <v>14.379597537238572</v>
      </c>
      <c r="AD95">
        <v>13.478558210081401</v>
      </c>
      <c r="AE95">
        <v>24.442488451471508</v>
      </c>
      <c r="AF95">
        <v>6.0107218917511993</v>
      </c>
      <c r="AG95">
        <v>29.267736641233562</v>
      </c>
      <c r="AH95">
        <v>54.868355686182426</v>
      </c>
      <c r="AI95">
        <v>7.5582034259862239</v>
      </c>
      <c r="AJ95">
        <v>0</v>
      </c>
      <c r="AK95">
        <v>27.427974434303902</v>
      </c>
      <c r="AL95">
        <v>63.32687322830995</v>
      </c>
      <c r="AM95">
        <v>7.782107776549779</v>
      </c>
      <c r="AN95">
        <v>3.549699845543728E-2</v>
      </c>
      <c r="AO95">
        <v>0</v>
      </c>
      <c r="AP95">
        <v>1.3623584584600681</v>
      </c>
      <c r="AQ95">
        <v>18.875978604070131</v>
      </c>
      <c r="AR95">
        <v>21.52709055295783</v>
      </c>
      <c r="AS95">
        <v>15.552511538196621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44.880089170868629</v>
      </c>
      <c r="BB95">
        <f t="shared" si="1"/>
        <v>1035.0412095381575</v>
      </c>
      <c r="BC95">
        <v>1.3945319635627531</v>
      </c>
      <c r="BD95">
        <v>2.3194949294403897</v>
      </c>
      <c r="BE95">
        <v>1.3326645635593219</v>
      </c>
      <c r="BF95">
        <v>1.1882634517766499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284.38642931896936</v>
      </c>
      <c r="L96">
        <v>10.822466813723784</v>
      </c>
      <c r="M96">
        <v>55.667959774688811</v>
      </c>
      <c r="N96">
        <v>53.800215055483051</v>
      </c>
      <c r="O96">
        <v>75.558051933815833</v>
      </c>
      <c r="P96">
        <v>22.461655900850708</v>
      </c>
      <c r="Q96">
        <v>9.5711168405172504</v>
      </c>
      <c r="R96">
        <v>19.441035969269645</v>
      </c>
      <c r="S96">
        <v>12.021094805147097</v>
      </c>
      <c r="T96">
        <v>0.81181713888723828</v>
      </c>
      <c r="U96">
        <v>62.669099058660237</v>
      </c>
      <c r="V96">
        <v>9.1846082642412696</v>
      </c>
      <c r="W96">
        <v>14.38789904771021</v>
      </c>
      <c r="X96">
        <v>65.367122117905737</v>
      </c>
      <c r="Y96">
        <v>0</v>
      </c>
      <c r="Z96">
        <v>0</v>
      </c>
      <c r="AA96">
        <v>18.677579992485914</v>
      </c>
      <c r="AB96">
        <v>19.844812759248587</v>
      </c>
      <c r="AC96">
        <v>14.379597537238572</v>
      </c>
      <c r="AD96">
        <v>13.478558210081401</v>
      </c>
      <c r="AE96">
        <v>24.442488451471508</v>
      </c>
      <c r="AF96">
        <v>6.0107218917511993</v>
      </c>
      <c r="AG96">
        <v>29.267736641233562</v>
      </c>
      <c r="AH96">
        <v>54.868355686182426</v>
      </c>
      <c r="AI96">
        <v>7.5582034259862239</v>
      </c>
      <c r="AJ96">
        <v>0</v>
      </c>
      <c r="AK96">
        <v>27.427974434303902</v>
      </c>
      <c r="AL96">
        <v>63.32687322830995</v>
      </c>
      <c r="AM96">
        <v>7.782107776549779</v>
      </c>
      <c r="AN96">
        <v>3.549699845543728E-2</v>
      </c>
      <c r="AO96">
        <v>0</v>
      </c>
      <c r="AP96">
        <v>1.3623584584600681</v>
      </c>
      <c r="AQ96">
        <v>18.875978604070131</v>
      </c>
      <c r="AR96">
        <v>21.52709055295783</v>
      </c>
      <c r="AS96">
        <v>15.552511538196621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43.495784961882393</v>
      </c>
      <c r="BB96">
        <f t="shared" si="1"/>
        <v>1003.3495111055136</v>
      </c>
      <c r="BC96">
        <v>1.3945319635627531</v>
      </c>
      <c r="BD96">
        <v>2.3194949294403897</v>
      </c>
      <c r="BE96">
        <v>1.3739874957627118</v>
      </c>
      <c r="BF96">
        <v>1.1882634517766499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284.66850783619412</v>
      </c>
      <c r="L97">
        <v>10.822466813723784</v>
      </c>
      <c r="M97">
        <v>55.667959774688811</v>
      </c>
      <c r="N97">
        <v>53.800215055483051</v>
      </c>
      <c r="O97">
        <v>75.558051933815833</v>
      </c>
      <c r="P97">
        <v>22.461655900850708</v>
      </c>
      <c r="Q97">
        <v>9.5711168405172504</v>
      </c>
      <c r="R97">
        <v>19.441035969269645</v>
      </c>
      <c r="S97">
        <v>12.021094805147097</v>
      </c>
      <c r="T97">
        <v>0.81181713888723828</v>
      </c>
      <c r="U97">
        <v>62.669099058660237</v>
      </c>
      <c r="V97">
        <v>9.1846082642412696</v>
      </c>
      <c r="W97">
        <v>14.38789904771021</v>
      </c>
      <c r="X97">
        <v>65.367122117905737</v>
      </c>
      <c r="Y97">
        <v>0</v>
      </c>
      <c r="Z97">
        <v>0</v>
      </c>
      <c r="AA97">
        <v>18.677579992485914</v>
      </c>
      <c r="AB97">
        <v>19.844812759248587</v>
      </c>
      <c r="AC97">
        <v>14.379597537238572</v>
      </c>
      <c r="AD97">
        <v>13.478558210081401</v>
      </c>
      <c r="AE97">
        <v>24.442488451471508</v>
      </c>
      <c r="AF97">
        <v>6.0107218917511993</v>
      </c>
      <c r="AG97">
        <v>29.267736641233562</v>
      </c>
      <c r="AH97">
        <v>43.850257041327488</v>
      </c>
      <c r="AI97">
        <v>7.5582034259862239</v>
      </c>
      <c r="AJ97">
        <v>0</v>
      </c>
      <c r="AK97">
        <v>27.427974434303902</v>
      </c>
      <c r="AL97">
        <v>63.32687322830995</v>
      </c>
      <c r="AM97">
        <v>7.782107776549779</v>
      </c>
      <c r="AN97">
        <v>3.549699845543728E-2</v>
      </c>
      <c r="AO97">
        <v>0</v>
      </c>
      <c r="AP97">
        <v>0.51088453650926879</v>
      </c>
      <c r="AQ97">
        <v>18.875978604070131</v>
      </c>
      <c r="AR97">
        <v>21.52709055295783</v>
      </c>
      <c r="AS97">
        <v>15.552511538196621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43.011427710609937</v>
      </c>
      <c r="BB97">
        <f t="shared" si="1"/>
        <v>991.96628549927289</v>
      </c>
      <c r="BC97">
        <v>1.3945319635627531</v>
      </c>
      <c r="BD97">
        <v>2.3194949294403897</v>
      </c>
      <c r="BE97">
        <v>1.093898687830688</v>
      </c>
      <c r="BF97">
        <v>1.1882634517766499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284.68254890385361</v>
      </c>
      <c r="L98">
        <v>10.822466813723784</v>
      </c>
      <c r="M98">
        <v>55.667959774688811</v>
      </c>
      <c r="N98">
        <v>53.800215055483051</v>
      </c>
      <c r="O98">
        <v>75.558051933815833</v>
      </c>
      <c r="P98">
        <v>22.461655900850708</v>
      </c>
      <c r="Q98">
        <v>9.5711168405172504</v>
      </c>
      <c r="R98">
        <v>19.441035969269645</v>
      </c>
      <c r="S98">
        <v>12.021094805147097</v>
      </c>
      <c r="T98">
        <v>0.81181713888723828</v>
      </c>
      <c r="U98">
        <v>62.669099058660237</v>
      </c>
      <c r="V98">
        <v>9.1846082642412696</v>
      </c>
      <c r="W98">
        <v>14.38789904771021</v>
      </c>
      <c r="X98">
        <v>65.367122117905737</v>
      </c>
      <c r="Y98">
        <v>0</v>
      </c>
      <c r="Z98">
        <v>0</v>
      </c>
      <c r="AA98">
        <v>18.677579992485914</v>
      </c>
      <c r="AB98">
        <v>19.844812759248587</v>
      </c>
      <c r="AC98">
        <v>14.379597537238572</v>
      </c>
      <c r="AD98">
        <v>13.478558210081401</v>
      </c>
      <c r="AE98">
        <v>24.442488451471508</v>
      </c>
      <c r="AF98">
        <v>6.0107218917511993</v>
      </c>
      <c r="AG98">
        <v>29.267736641233562</v>
      </c>
      <c r="AH98">
        <v>43.850257041327488</v>
      </c>
      <c r="AI98">
        <v>7.5582034259862239</v>
      </c>
      <c r="AJ98">
        <v>0</v>
      </c>
      <c r="AK98">
        <v>27.427974434303902</v>
      </c>
      <c r="AL98">
        <v>63.32687322830995</v>
      </c>
      <c r="AM98">
        <v>7.782107776549779</v>
      </c>
      <c r="AN98">
        <v>3.549699845543728E-2</v>
      </c>
      <c r="AO98">
        <v>0</v>
      </c>
      <c r="AP98">
        <v>0.51088453650926879</v>
      </c>
      <c r="AQ98">
        <v>18.875978604070131</v>
      </c>
      <c r="AR98">
        <v>21.52709055295783</v>
      </c>
      <c r="AS98">
        <v>15.552511538196621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43.012014627238088</v>
      </c>
      <c r="BB98">
        <f t="shared" si="1"/>
        <v>991.97973965030428</v>
      </c>
      <c r="BC98">
        <v>1.3945319635627531</v>
      </c>
      <c r="BD98">
        <v>2.3194949294403897</v>
      </c>
      <c r="BE98">
        <v>1.093898687830688</v>
      </c>
      <c r="BF98">
        <v>1.1882634517766499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1.1773246712586098E-5</v>
      </c>
      <c r="E99">
        <f t="shared" si="2"/>
        <v>0</v>
      </c>
      <c r="F99">
        <f t="shared" si="2"/>
        <v>0</v>
      </c>
      <c r="G99">
        <f t="shared" si="2"/>
        <v>2.0511121828862641E-4</v>
      </c>
      <c r="H99">
        <f t="shared" si="2"/>
        <v>0</v>
      </c>
      <c r="I99">
        <f t="shared" si="2"/>
        <v>0</v>
      </c>
      <c r="J99">
        <f t="shared" si="2"/>
        <v>3.9329368251498159E-2</v>
      </c>
      <c r="K99">
        <f t="shared" si="2"/>
        <v>8.0626338676519946</v>
      </c>
      <c r="L99">
        <f t="shared" si="2"/>
        <v>0.18359729276618847</v>
      </c>
      <c r="M99">
        <f t="shared" si="2"/>
        <v>1.4198870797626653</v>
      </c>
      <c r="N99">
        <f t="shared" si="2"/>
        <v>1.2912051613315927</v>
      </c>
      <c r="O99">
        <f t="shared" si="2"/>
        <v>1.8133932464115774</v>
      </c>
      <c r="P99">
        <f t="shared" si="2"/>
        <v>0.54470825637420761</v>
      </c>
      <c r="Q99">
        <f t="shared" si="2"/>
        <v>0.17674377048754306</v>
      </c>
      <c r="R99">
        <f t="shared" si="2"/>
        <v>0.38266410639939497</v>
      </c>
      <c r="S99">
        <f t="shared" si="2"/>
        <v>0.21996817612066935</v>
      </c>
      <c r="T99">
        <f t="shared" si="2"/>
        <v>1.0794374699955372E-2</v>
      </c>
      <c r="U99">
        <f t="shared" si="2"/>
        <v>1.5040583774078473</v>
      </c>
      <c r="V99">
        <f t="shared" si="2"/>
        <v>0.17667101233324967</v>
      </c>
      <c r="W99">
        <f t="shared" si="2"/>
        <v>0.32191509315750183</v>
      </c>
      <c r="X99">
        <f t="shared" si="2"/>
        <v>1.5016537996613994</v>
      </c>
      <c r="Y99">
        <f t="shared" si="2"/>
        <v>0</v>
      </c>
      <c r="Z99">
        <f t="shared" si="2"/>
        <v>0.15392596014026308</v>
      </c>
      <c r="AA99">
        <f t="shared" si="2"/>
        <v>0.44826191981966285</v>
      </c>
      <c r="AB99">
        <f t="shared" si="2"/>
        <v>0.47627550622196529</v>
      </c>
      <c r="AC99">
        <f t="shared" si="2"/>
        <v>0.34733504080082067</v>
      </c>
      <c r="AD99">
        <f t="shared" si="2"/>
        <v>0.27869100806942726</v>
      </c>
      <c r="AE99">
        <f t="shared" si="2"/>
        <v>0.58661972283531594</v>
      </c>
      <c r="AF99">
        <f t="shared" si="2"/>
        <v>0.15070785572538078</v>
      </c>
      <c r="AG99">
        <f t="shared" si="2"/>
        <v>0.70242567938960554</v>
      </c>
      <c r="AH99">
        <f t="shared" si="2"/>
        <v>1.1229575409111099</v>
      </c>
      <c r="AI99">
        <f t="shared" si="2"/>
        <v>0.16617025432927363</v>
      </c>
      <c r="AJ99">
        <f t="shared" si="2"/>
        <v>0</v>
      </c>
      <c r="AK99">
        <f t="shared" si="2"/>
        <v>0.65827138642329364</v>
      </c>
      <c r="AL99">
        <f t="shared" si="2"/>
        <v>1.5158214250070512</v>
      </c>
      <c r="AM99">
        <f t="shared" si="2"/>
        <v>0.18031175116646808</v>
      </c>
      <c r="AN99">
        <f t="shared" si="2"/>
        <v>7.4461513319244396E-4</v>
      </c>
      <c r="AO99">
        <f t="shared" si="2"/>
        <v>0</v>
      </c>
      <c r="AP99">
        <f t="shared" si="2"/>
        <v>3.9522586748908899E-2</v>
      </c>
      <c r="AQ99">
        <f t="shared" si="2"/>
        <v>0.2043808699266125</v>
      </c>
      <c r="AR99">
        <f t="shared" si="2"/>
        <v>0.52863684662459587</v>
      </c>
      <c r="AS99">
        <f t="shared" si="2"/>
        <v>0.3774257025633479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1.0695752875351556</v>
      </c>
      <c r="BB99">
        <f>SUM(B99:AZ99)-BA99+SUM(BC99:BF99)</f>
        <v>24.625562052631384</v>
      </c>
      <c r="BC99">
        <f t="shared" si="2"/>
        <v>3.3572147806246413E-2</v>
      </c>
      <c r="BD99">
        <f t="shared" si="2"/>
        <v>2.78847024434546E-2</v>
      </c>
      <c r="BE99">
        <f t="shared" si="2"/>
        <v>2.7577719532263782E-2</v>
      </c>
      <c r="BF99">
        <f t="shared" si="2"/>
        <v>1.8177231265996484E-2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159.62134037975426</v>
      </c>
      <c r="L3">
        <v>48.435789539516492</v>
      </c>
      <c r="M3">
        <v>0</v>
      </c>
      <c r="N3">
        <v>30.265882378448275</v>
      </c>
      <c r="O3">
        <v>50.834705935029966</v>
      </c>
      <c r="P3">
        <v>51.382720226044626</v>
      </c>
      <c r="Q3">
        <v>5.2678538606119583</v>
      </c>
      <c r="R3">
        <v>10.861604785569952</v>
      </c>
      <c r="S3">
        <v>6.7665553911664977</v>
      </c>
      <c r="T3">
        <v>0</v>
      </c>
      <c r="U3">
        <v>295.04048284552601</v>
      </c>
      <c r="V3">
        <v>4.8102654575584509</v>
      </c>
      <c r="W3">
        <v>8.9240344233800464</v>
      </c>
      <c r="X3">
        <v>37.807324941438772</v>
      </c>
      <c r="Y3">
        <v>0</v>
      </c>
      <c r="Z3">
        <v>5.0388176455854721</v>
      </c>
      <c r="AA3">
        <v>10.801696990189939</v>
      </c>
      <c r="AB3">
        <v>10.126162377374243</v>
      </c>
      <c r="AC3">
        <v>7.4471931870027115</v>
      </c>
      <c r="AD3">
        <v>7.0072896256731365</v>
      </c>
      <c r="AE3">
        <v>12.672674252765603</v>
      </c>
      <c r="AF3">
        <v>0</v>
      </c>
      <c r="AG3">
        <v>0</v>
      </c>
      <c r="AH3">
        <v>38.072337090482151</v>
      </c>
      <c r="AI3">
        <v>3.914396968232102</v>
      </c>
      <c r="AJ3">
        <v>0</v>
      </c>
      <c r="AK3">
        <v>13.332750126069714</v>
      </c>
      <c r="AL3">
        <v>21.735645680225154</v>
      </c>
      <c r="AM3">
        <v>2.7057546742642455</v>
      </c>
      <c r="AN3">
        <v>0</v>
      </c>
      <c r="AO3">
        <v>0</v>
      </c>
      <c r="AP3">
        <v>2.2648523843754269</v>
      </c>
      <c r="AQ3">
        <v>0</v>
      </c>
      <c r="AR3">
        <v>13.014165173453243</v>
      </c>
      <c r="AS3">
        <v>8.4140115665831772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36.222471670484218</v>
      </c>
      <c r="BB3">
        <f>SUM(B3:AZ3)-BA3</f>
        <v>830.34383623583767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16.865291876100322</v>
      </c>
      <c r="K4">
        <v>166.51099334946932</v>
      </c>
      <c r="L4">
        <v>48.435789539516492</v>
      </c>
      <c r="M4">
        <v>0</v>
      </c>
      <c r="N4">
        <v>30.265882378448275</v>
      </c>
      <c r="O4">
        <v>50.834705935029966</v>
      </c>
      <c r="P4">
        <v>51.382720226044626</v>
      </c>
      <c r="Q4">
        <v>5.2678538606119583</v>
      </c>
      <c r="R4">
        <v>10.861604785569952</v>
      </c>
      <c r="S4">
        <v>6.7665553911664977</v>
      </c>
      <c r="T4">
        <v>0</v>
      </c>
      <c r="U4">
        <v>295.04048284552601</v>
      </c>
      <c r="V4">
        <v>4.8102654575584509</v>
      </c>
      <c r="W4">
        <v>8.9240344233800464</v>
      </c>
      <c r="X4">
        <v>37.807324941438772</v>
      </c>
      <c r="Y4">
        <v>0</v>
      </c>
      <c r="Z4">
        <v>5.0388176455854721</v>
      </c>
      <c r="AA4">
        <v>10.801696990189939</v>
      </c>
      <c r="AB4">
        <v>10.126162377374243</v>
      </c>
      <c r="AC4">
        <v>7.4471931870027115</v>
      </c>
      <c r="AD4">
        <v>7.0072896256731365</v>
      </c>
      <c r="AE4">
        <v>12.672674252765603</v>
      </c>
      <c r="AF4">
        <v>0</v>
      </c>
      <c r="AG4">
        <v>0</v>
      </c>
      <c r="AH4">
        <v>38.072337090482151</v>
      </c>
      <c r="AI4">
        <v>3.914396968232102</v>
      </c>
      <c r="AJ4">
        <v>0</v>
      </c>
      <c r="AK4">
        <v>13.332750126069714</v>
      </c>
      <c r="AL4">
        <v>21.735645680225154</v>
      </c>
      <c r="AM4">
        <v>2.7057546742642455</v>
      </c>
      <c r="AN4">
        <v>0</v>
      </c>
      <c r="AO4">
        <v>0</v>
      </c>
      <c r="AP4">
        <v>2.2648523843754269</v>
      </c>
      <c r="AQ4">
        <v>0</v>
      </c>
      <c r="AR4">
        <v>13.014165173453243</v>
      </c>
      <c r="AS4">
        <v>8.4140115665831772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37.21542836503928</v>
      </c>
      <c r="BB4">
        <f t="shared" ref="BB4:BB67" si="0">SUM(B4:AZ4)-BA4</f>
        <v>853.10582438709787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18.838040802870818</v>
      </c>
      <c r="K5">
        <v>166.51099334946932</v>
      </c>
      <c r="L5">
        <v>48.435789539516492</v>
      </c>
      <c r="M5">
        <v>0</v>
      </c>
      <c r="N5">
        <v>30.265882378448275</v>
      </c>
      <c r="O5">
        <v>50.834705935029966</v>
      </c>
      <c r="P5">
        <v>51.382720226044626</v>
      </c>
      <c r="Q5">
        <v>5.2678538606119583</v>
      </c>
      <c r="R5">
        <v>10.861604785569952</v>
      </c>
      <c r="S5">
        <v>6.7665553911664977</v>
      </c>
      <c r="T5">
        <v>0</v>
      </c>
      <c r="U5">
        <v>295.04048284552601</v>
      </c>
      <c r="V5">
        <v>4.8102654575584509</v>
      </c>
      <c r="W5">
        <v>8.9240344233800464</v>
      </c>
      <c r="X5">
        <v>37.807324941438772</v>
      </c>
      <c r="Y5">
        <v>0</v>
      </c>
      <c r="Z5">
        <v>5.0388176455854721</v>
      </c>
      <c r="AA5">
        <v>10.801696990189939</v>
      </c>
      <c r="AB5">
        <v>10.126162377374243</v>
      </c>
      <c r="AC5">
        <v>7.4471931870027115</v>
      </c>
      <c r="AD5">
        <v>7.0072896256731365</v>
      </c>
      <c r="AE5">
        <v>12.672674252765603</v>
      </c>
      <c r="AF5">
        <v>0</v>
      </c>
      <c r="AG5">
        <v>0</v>
      </c>
      <c r="AH5">
        <v>31.726947359110834</v>
      </c>
      <c r="AI5">
        <v>3.914396968232102</v>
      </c>
      <c r="AJ5">
        <v>0</v>
      </c>
      <c r="AK5">
        <v>13.332750126069714</v>
      </c>
      <c r="AL5">
        <v>21.735645680225154</v>
      </c>
      <c r="AM5">
        <v>2.7057546742642455</v>
      </c>
      <c r="AN5">
        <v>0</v>
      </c>
      <c r="AO5">
        <v>0</v>
      </c>
      <c r="AP5">
        <v>2.2648523843754269</v>
      </c>
      <c r="AQ5">
        <v>0</v>
      </c>
      <c r="AR5">
        <v>13.014165173453243</v>
      </c>
      <c r="AS5">
        <v>8.2071099049259022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37.024003489949713</v>
      </c>
      <c r="BB5">
        <f t="shared" si="0"/>
        <v>848.7177067959293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18.838040802870818</v>
      </c>
      <c r="K6">
        <v>166.51099334946932</v>
      </c>
      <c r="L6">
        <v>48.435789539516492</v>
      </c>
      <c r="M6">
        <v>0</v>
      </c>
      <c r="N6">
        <v>30.265882378448275</v>
      </c>
      <c r="O6">
        <v>50.834705935029966</v>
      </c>
      <c r="P6">
        <v>51.382720226044626</v>
      </c>
      <c r="Q6">
        <v>5.2678538606119583</v>
      </c>
      <c r="R6">
        <v>10.861604785569952</v>
      </c>
      <c r="S6">
        <v>6.7665553911664977</v>
      </c>
      <c r="T6">
        <v>0</v>
      </c>
      <c r="U6">
        <v>295.04048284552601</v>
      </c>
      <c r="V6">
        <v>4.8102654575584509</v>
      </c>
      <c r="W6">
        <v>8.9240344233800464</v>
      </c>
      <c r="X6">
        <v>37.807324941438772</v>
      </c>
      <c r="Y6">
        <v>0</v>
      </c>
      <c r="Z6">
        <v>5.0388176455854721</v>
      </c>
      <c r="AA6">
        <v>10.801696990189939</v>
      </c>
      <c r="AB6">
        <v>10.126162377374243</v>
      </c>
      <c r="AC6">
        <v>7.4471931870027115</v>
      </c>
      <c r="AD6">
        <v>7.0072896256731365</v>
      </c>
      <c r="AE6">
        <v>12.672674252765603</v>
      </c>
      <c r="AF6">
        <v>0</v>
      </c>
      <c r="AG6">
        <v>0</v>
      </c>
      <c r="AH6">
        <v>31.726947359110834</v>
      </c>
      <c r="AI6">
        <v>3.914396968232102</v>
      </c>
      <c r="AJ6">
        <v>0</v>
      </c>
      <c r="AK6">
        <v>13.332750126069714</v>
      </c>
      <c r="AL6">
        <v>21.735645680225154</v>
      </c>
      <c r="AM6">
        <v>2.7057546742642455</v>
      </c>
      <c r="AN6">
        <v>0</v>
      </c>
      <c r="AO6">
        <v>0</v>
      </c>
      <c r="AP6">
        <v>2.2648523843754269</v>
      </c>
      <c r="AQ6">
        <v>0</v>
      </c>
      <c r="AR6">
        <v>13.579998603208308</v>
      </c>
      <c r="AS6">
        <v>8.2071099049259022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37.047655327313478</v>
      </c>
      <c r="BB6">
        <f t="shared" si="0"/>
        <v>849.25988838832063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18.838040802870818</v>
      </c>
      <c r="K7">
        <v>82.310903007351925</v>
      </c>
      <c r="L7">
        <v>46.827874732508278</v>
      </c>
      <c r="M7">
        <v>0</v>
      </c>
      <c r="N7">
        <v>30.265882378448275</v>
      </c>
      <c r="O7">
        <v>50.834705935029966</v>
      </c>
      <c r="P7">
        <v>51.382720226044626</v>
      </c>
      <c r="Q7">
        <v>5.2678538606119583</v>
      </c>
      <c r="R7">
        <v>10.861604785569952</v>
      </c>
      <c r="S7">
        <v>6.7665553911664977</v>
      </c>
      <c r="T7">
        <v>0</v>
      </c>
      <c r="U7">
        <v>295.04048284552601</v>
      </c>
      <c r="V7">
        <v>4.8102654575584509</v>
      </c>
      <c r="W7">
        <v>8.9240344233800464</v>
      </c>
      <c r="X7">
        <v>37.807324941438772</v>
      </c>
      <c r="Y7">
        <v>0</v>
      </c>
      <c r="Z7">
        <v>5.0388176455854721</v>
      </c>
      <c r="AA7">
        <v>10.801696990189939</v>
      </c>
      <c r="AB7">
        <v>10.126162377374243</v>
      </c>
      <c r="AC7">
        <v>7.4471931870027115</v>
      </c>
      <c r="AD7">
        <v>7.0072896256731365</v>
      </c>
      <c r="AE7">
        <v>12.672674252765603</v>
      </c>
      <c r="AF7">
        <v>0</v>
      </c>
      <c r="AG7">
        <v>0</v>
      </c>
      <c r="AH7">
        <v>25.381557887288668</v>
      </c>
      <c r="AI7">
        <v>3.914396968232102</v>
      </c>
      <c r="AJ7">
        <v>0</v>
      </c>
      <c r="AK7">
        <v>13.332750126069714</v>
      </c>
      <c r="AL7">
        <v>21.735645680225154</v>
      </c>
      <c r="AM7">
        <v>2.7057546742642455</v>
      </c>
      <c r="AN7">
        <v>0</v>
      </c>
      <c r="AO7">
        <v>0</v>
      </c>
      <c r="AP7">
        <v>2.2648523843754269</v>
      </c>
      <c r="AQ7">
        <v>0</v>
      </c>
      <c r="AR7">
        <v>13.579998603208308</v>
      </c>
      <c r="AS7">
        <v>8.2071099049259022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33.195643432157866</v>
      </c>
      <c r="BB7">
        <f t="shared" si="0"/>
        <v>760.95850566252841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5.436878206622592</v>
      </c>
      <c r="K8">
        <v>80.713298706276277</v>
      </c>
      <c r="L8">
        <v>46.827874732508278</v>
      </c>
      <c r="M8">
        <v>0</v>
      </c>
      <c r="N8">
        <v>30.265882378448275</v>
      </c>
      <c r="O8">
        <v>50.834705935029966</v>
      </c>
      <c r="P8">
        <v>51.382720226044626</v>
      </c>
      <c r="Q8">
        <v>5.2678538606119583</v>
      </c>
      <c r="R8">
        <v>10.861604785569952</v>
      </c>
      <c r="S8">
        <v>6.7665553911664977</v>
      </c>
      <c r="T8">
        <v>0</v>
      </c>
      <c r="U8">
        <v>295.04048284552601</v>
      </c>
      <c r="V8">
        <v>4.8102654575584509</v>
      </c>
      <c r="W8">
        <v>8.9240344233800464</v>
      </c>
      <c r="X8">
        <v>37.807324941438772</v>
      </c>
      <c r="Y8">
        <v>0</v>
      </c>
      <c r="Z8">
        <v>5.0388176455854721</v>
      </c>
      <c r="AA8">
        <v>10.801696990189939</v>
      </c>
      <c r="AB8">
        <v>10.126162377374243</v>
      </c>
      <c r="AC8">
        <v>7.4471931870027115</v>
      </c>
      <c r="AD8">
        <v>7.0072896256731365</v>
      </c>
      <c r="AE8">
        <v>12.672674252765603</v>
      </c>
      <c r="AF8">
        <v>0</v>
      </c>
      <c r="AG8">
        <v>0</v>
      </c>
      <c r="AH8">
        <v>25.381557887288668</v>
      </c>
      <c r="AI8">
        <v>0</v>
      </c>
      <c r="AJ8">
        <v>0</v>
      </c>
      <c r="AK8">
        <v>13.332750126069714</v>
      </c>
      <c r="AL8">
        <v>21.735645680225154</v>
      </c>
      <c r="AM8">
        <v>2.7057546742642455</v>
      </c>
      <c r="AN8">
        <v>0</v>
      </c>
      <c r="AO8">
        <v>0</v>
      </c>
      <c r="AP8">
        <v>2.2648523843754269</v>
      </c>
      <c r="AQ8">
        <v>0</v>
      </c>
      <c r="AR8">
        <v>13.014165173453243</v>
      </c>
      <c r="AS8">
        <v>8.2071099049259022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32.381421345213852</v>
      </c>
      <c r="BB8">
        <f t="shared" si="0"/>
        <v>742.29373045416139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80.713298706276277</v>
      </c>
      <c r="L9">
        <v>46.827874732508278</v>
      </c>
      <c r="M9">
        <v>0</v>
      </c>
      <c r="N9">
        <v>30.265882378448275</v>
      </c>
      <c r="O9">
        <v>50.834705935029966</v>
      </c>
      <c r="P9">
        <v>51.382720226044626</v>
      </c>
      <c r="Q9">
        <v>2.4524820786756645</v>
      </c>
      <c r="R9">
        <v>10.861604785569952</v>
      </c>
      <c r="S9">
        <v>3.0282501300233147</v>
      </c>
      <c r="T9">
        <v>0</v>
      </c>
      <c r="U9">
        <v>295.04048284552601</v>
      </c>
      <c r="V9">
        <v>4.8102654575584509</v>
      </c>
      <c r="W9">
        <v>8.9240344233800464</v>
      </c>
      <c r="X9">
        <v>37.807324941438772</v>
      </c>
      <c r="Y9">
        <v>0</v>
      </c>
      <c r="Z9">
        <v>5.0388176455854721</v>
      </c>
      <c r="AA9">
        <v>10.801696990189939</v>
      </c>
      <c r="AB9">
        <v>10.126162377374243</v>
      </c>
      <c r="AC9">
        <v>7.4471931870027115</v>
      </c>
      <c r="AD9">
        <v>7.0072896256731365</v>
      </c>
      <c r="AE9">
        <v>12.672674252765603</v>
      </c>
      <c r="AF9">
        <v>0</v>
      </c>
      <c r="AG9">
        <v>0</v>
      </c>
      <c r="AH9">
        <v>25.381557887288668</v>
      </c>
      <c r="AI9">
        <v>0</v>
      </c>
      <c r="AJ9">
        <v>0</v>
      </c>
      <c r="AK9">
        <v>13.332750126069714</v>
      </c>
      <c r="AL9">
        <v>21.735645680225154</v>
      </c>
      <c r="AM9">
        <v>2.7057546742642455</v>
      </c>
      <c r="AN9">
        <v>0</v>
      </c>
      <c r="AO9">
        <v>0</v>
      </c>
      <c r="AP9">
        <v>0.29541558601333595</v>
      </c>
      <c r="AQ9">
        <v>0</v>
      </c>
      <c r="AR9">
        <v>13.014165173453243</v>
      </c>
      <c r="AS9">
        <v>8.2071099049259022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31.797893677604776</v>
      </c>
      <c r="BB9">
        <f t="shared" si="0"/>
        <v>728.91726607370629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80.713298706276277</v>
      </c>
      <c r="L10">
        <v>18.159377450578855</v>
      </c>
      <c r="M10">
        <v>0</v>
      </c>
      <c r="N10">
        <v>30.265882378448275</v>
      </c>
      <c r="O10">
        <v>50.834705935029966</v>
      </c>
      <c r="P10">
        <v>51.382720226044626</v>
      </c>
      <c r="Q10">
        <v>2.4524820786756645</v>
      </c>
      <c r="R10">
        <v>10.861604785569952</v>
      </c>
      <c r="S10">
        <v>3.0282501300233147</v>
      </c>
      <c r="T10">
        <v>0</v>
      </c>
      <c r="U10">
        <v>295.04048284552601</v>
      </c>
      <c r="V10">
        <v>4.8102654575584509</v>
      </c>
      <c r="W10">
        <v>8.9240344233800464</v>
      </c>
      <c r="X10">
        <v>37.807324941438772</v>
      </c>
      <c r="Y10">
        <v>0</v>
      </c>
      <c r="Z10">
        <v>5.0388176455854721</v>
      </c>
      <c r="AA10">
        <v>10.801696990189939</v>
      </c>
      <c r="AB10">
        <v>10.126162377374243</v>
      </c>
      <c r="AC10">
        <v>7.4471931870027115</v>
      </c>
      <c r="AD10">
        <v>7.0072896256731365</v>
      </c>
      <c r="AE10">
        <v>12.672674252765603</v>
      </c>
      <c r="AF10">
        <v>0</v>
      </c>
      <c r="AG10">
        <v>0</v>
      </c>
      <c r="AH10">
        <v>25.381557887288668</v>
      </c>
      <c r="AI10">
        <v>0</v>
      </c>
      <c r="AJ10">
        <v>0</v>
      </c>
      <c r="AK10">
        <v>13.332750126069714</v>
      </c>
      <c r="AL10">
        <v>21.735645680225154</v>
      </c>
      <c r="AM10">
        <v>2.7057546742642455</v>
      </c>
      <c r="AN10">
        <v>0</v>
      </c>
      <c r="AO10">
        <v>0</v>
      </c>
      <c r="AP10">
        <v>0.29541558601333595</v>
      </c>
      <c r="AQ10">
        <v>0</v>
      </c>
      <c r="AR10">
        <v>13.014165173453243</v>
      </c>
      <c r="AS10">
        <v>8.2071099049259022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30.599550491220128</v>
      </c>
      <c r="BB10">
        <f t="shared" si="0"/>
        <v>701.44711197816127</v>
      </c>
    </row>
    <row r="11" spans="1:54">
      <c r="A11" t="s">
        <v>53</v>
      </c>
      <c r="B11">
        <v>0</v>
      </c>
      <c r="C11">
        <v>0</v>
      </c>
      <c r="D11">
        <v>2.3546493425172194E-2</v>
      </c>
      <c r="E11">
        <v>0</v>
      </c>
      <c r="F11">
        <v>0</v>
      </c>
      <c r="G11">
        <v>0.42074096059205418</v>
      </c>
      <c r="H11">
        <v>0</v>
      </c>
      <c r="I11">
        <v>0</v>
      </c>
      <c r="J11">
        <v>0.92782064792878405</v>
      </c>
      <c r="K11">
        <v>80.715632443590607</v>
      </c>
      <c r="L11">
        <v>18.158989321899313</v>
      </c>
      <c r="M11">
        <v>0</v>
      </c>
      <c r="N11">
        <v>30.265882378448275</v>
      </c>
      <c r="O11">
        <v>50.834705935029966</v>
      </c>
      <c r="P11">
        <v>51.382720226044626</v>
      </c>
      <c r="Q11">
        <v>1.9530394121152748</v>
      </c>
      <c r="R11">
        <v>4.0376946020344224</v>
      </c>
      <c r="S11">
        <v>2.9219482904111329</v>
      </c>
      <c r="T11">
        <v>0</v>
      </c>
      <c r="U11">
        <v>295.04048284552601</v>
      </c>
      <c r="V11">
        <v>4.8102654575584509</v>
      </c>
      <c r="W11">
        <v>8.9240344233800464</v>
      </c>
      <c r="X11">
        <v>37.807324941438772</v>
      </c>
      <c r="Y11">
        <v>0</v>
      </c>
      <c r="Z11">
        <v>5.0388176455854721</v>
      </c>
      <c r="AA11">
        <v>10.801696990189939</v>
      </c>
      <c r="AB11">
        <v>10.126162377374243</v>
      </c>
      <c r="AC11">
        <v>7.4471931870027115</v>
      </c>
      <c r="AD11">
        <v>7.0072896256731365</v>
      </c>
      <c r="AE11">
        <v>12.672674252765603</v>
      </c>
      <c r="AF11">
        <v>0</v>
      </c>
      <c r="AG11">
        <v>0</v>
      </c>
      <c r="AH11">
        <v>25.381557887288668</v>
      </c>
      <c r="AI11">
        <v>0</v>
      </c>
      <c r="AJ11">
        <v>0</v>
      </c>
      <c r="AK11">
        <v>13.332750126069714</v>
      </c>
      <c r="AL11">
        <v>21.735645680225154</v>
      </c>
      <c r="AM11">
        <v>2.7057546742642455</v>
      </c>
      <c r="AN11">
        <v>0</v>
      </c>
      <c r="AO11">
        <v>0</v>
      </c>
      <c r="AP11">
        <v>0.29541558601333595</v>
      </c>
      <c r="AQ11">
        <v>0</v>
      </c>
      <c r="AR11">
        <v>13.014165173453243</v>
      </c>
      <c r="AS11">
        <v>8.4140115665831772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30.355074859749891</v>
      </c>
      <c r="BB11">
        <f t="shared" si="0"/>
        <v>695.84288829216166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80.715632443590607</v>
      </c>
      <c r="L12">
        <v>18.158989321899313</v>
      </c>
      <c r="M12">
        <v>0</v>
      </c>
      <c r="N12">
        <v>30.265882378448275</v>
      </c>
      <c r="O12">
        <v>50.834705935029966</v>
      </c>
      <c r="P12">
        <v>51.382720226044626</v>
      </c>
      <c r="Q12">
        <v>1.9530394121152748</v>
      </c>
      <c r="R12">
        <v>4.0376946020344224</v>
      </c>
      <c r="S12">
        <v>2.9219482904111329</v>
      </c>
      <c r="T12">
        <v>0</v>
      </c>
      <c r="U12">
        <v>295.04048284552601</v>
      </c>
      <c r="V12">
        <v>4.8102654575584509</v>
      </c>
      <c r="W12">
        <v>8.9240344233800464</v>
      </c>
      <c r="X12">
        <v>37.807324941438772</v>
      </c>
      <c r="Y12">
        <v>0</v>
      </c>
      <c r="Z12">
        <v>5.0388176455854721</v>
      </c>
      <c r="AA12">
        <v>10.801696990189939</v>
      </c>
      <c r="AB12">
        <v>10.126162377374243</v>
      </c>
      <c r="AC12">
        <v>7.4471931870027115</v>
      </c>
      <c r="AD12">
        <v>7.0072896256731365</v>
      </c>
      <c r="AE12">
        <v>12.672674252765603</v>
      </c>
      <c r="AF12">
        <v>0</v>
      </c>
      <c r="AG12">
        <v>0</v>
      </c>
      <c r="AH12">
        <v>25.381557887288668</v>
      </c>
      <c r="AI12">
        <v>0</v>
      </c>
      <c r="AJ12">
        <v>0</v>
      </c>
      <c r="AK12">
        <v>13.332750126069714</v>
      </c>
      <c r="AL12">
        <v>21.735645680225154</v>
      </c>
      <c r="AM12">
        <v>2.7057546742642455</v>
      </c>
      <c r="AN12">
        <v>0</v>
      </c>
      <c r="AO12">
        <v>0</v>
      </c>
      <c r="AP12">
        <v>0.29541558601333595</v>
      </c>
      <c r="AQ12">
        <v>0</v>
      </c>
      <c r="AR12">
        <v>13.014165173453243</v>
      </c>
      <c r="AS12">
        <v>8.4140115665831772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30.297720741088547</v>
      </c>
      <c r="BB12">
        <f t="shared" si="0"/>
        <v>694.52813430887704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80.715632443590607</v>
      </c>
      <c r="L13">
        <v>18.534570074849174</v>
      </c>
      <c r="M13">
        <v>0</v>
      </c>
      <c r="N13">
        <v>30.265882378448275</v>
      </c>
      <c r="O13">
        <v>50.834705935029966</v>
      </c>
      <c r="P13">
        <v>51.382720226044626</v>
      </c>
      <c r="Q13">
        <v>1.9530394121152748</v>
      </c>
      <c r="R13">
        <v>4.0376946020344224</v>
      </c>
      <c r="S13">
        <v>2.9219482904111329</v>
      </c>
      <c r="T13">
        <v>0</v>
      </c>
      <c r="U13">
        <v>295.04048284552601</v>
      </c>
      <c r="V13">
        <v>4.8102654575584509</v>
      </c>
      <c r="W13">
        <v>8.9240344233800464</v>
      </c>
      <c r="X13">
        <v>37.807324941438772</v>
      </c>
      <c r="Y13">
        <v>0</v>
      </c>
      <c r="Z13">
        <v>5.0388176455854721</v>
      </c>
      <c r="AA13">
        <v>10.801696990189939</v>
      </c>
      <c r="AB13">
        <v>10.126162377374243</v>
      </c>
      <c r="AC13">
        <v>7.4471931870027115</v>
      </c>
      <c r="AD13">
        <v>7.0072896256731365</v>
      </c>
      <c r="AE13">
        <v>12.672674252765603</v>
      </c>
      <c r="AF13">
        <v>0</v>
      </c>
      <c r="AG13">
        <v>0</v>
      </c>
      <c r="AH13">
        <v>25.381557887288668</v>
      </c>
      <c r="AI13">
        <v>0</v>
      </c>
      <c r="AJ13">
        <v>0</v>
      </c>
      <c r="AK13">
        <v>13.332750126069714</v>
      </c>
      <c r="AL13">
        <v>21.735645680225154</v>
      </c>
      <c r="AM13">
        <v>4.0504330917971192</v>
      </c>
      <c r="AN13">
        <v>0</v>
      </c>
      <c r="AO13">
        <v>0</v>
      </c>
      <c r="AP13">
        <v>0.29541558601333595</v>
      </c>
      <c r="AQ13">
        <v>0</v>
      </c>
      <c r="AR13">
        <v>13.014165173453243</v>
      </c>
      <c r="AS13">
        <v>8.2071099049259022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30.360979084957457</v>
      </c>
      <c r="BB13">
        <f t="shared" si="0"/>
        <v>695.97823347383371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80.715632443590607</v>
      </c>
      <c r="L14">
        <v>18.534684880570985</v>
      </c>
      <c r="M14">
        <v>0</v>
      </c>
      <c r="N14">
        <v>30.265882378448275</v>
      </c>
      <c r="O14">
        <v>50.834705935029966</v>
      </c>
      <c r="P14">
        <v>51.382720226044626</v>
      </c>
      <c r="Q14">
        <v>1.9530394121152748</v>
      </c>
      <c r="R14">
        <v>4.0376946020344224</v>
      </c>
      <c r="S14">
        <v>2.9219482904111329</v>
      </c>
      <c r="T14">
        <v>0</v>
      </c>
      <c r="U14">
        <v>295.04048284552601</v>
      </c>
      <c r="V14">
        <v>4.8102654575584509</v>
      </c>
      <c r="W14">
        <v>8.9240344233800464</v>
      </c>
      <c r="X14">
        <v>37.807324941438772</v>
      </c>
      <c r="Y14">
        <v>0</v>
      </c>
      <c r="Z14">
        <v>5.0388176455854721</v>
      </c>
      <c r="AA14">
        <v>10.801696990189939</v>
      </c>
      <c r="AB14">
        <v>10.126162377374243</v>
      </c>
      <c r="AC14">
        <v>7.4471931870027115</v>
      </c>
      <c r="AD14">
        <v>7.0072896256731365</v>
      </c>
      <c r="AE14">
        <v>12.672674252765603</v>
      </c>
      <c r="AF14">
        <v>0</v>
      </c>
      <c r="AG14">
        <v>0</v>
      </c>
      <c r="AH14">
        <v>25.381557887288668</v>
      </c>
      <c r="AI14">
        <v>0</v>
      </c>
      <c r="AJ14">
        <v>0</v>
      </c>
      <c r="AK14">
        <v>13.332750126069714</v>
      </c>
      <c r="AL14">
        <v>21.735645680225154</v>
      </c>
      <c r="AM14">
        <v>4.0504330917971192</v>
      </c>
      <c r="AN14">
        <v>0</v>
      </c>
      <c r="AO14">
        <v>0</v>
      </c>
      <c r="AP14">
        <v>0.29541558601333595</v>
      </c>
      <c r="AQ14">
        <v>0</v>
      </c>
      <c r="AR14">
        <v>13.014165173453243</v>
      </c>
      <c r="AS14">
        <v>8.2071099049259022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30.360983883836624</v>
      </c>
      <c r="BB14">
        <f t="shared" si="0"/>
        <v>695.97834348067624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80.715251214996499</v>
      </c>
      <c r="L15">
        <v>18.534684880570985</v>
      </c>
      <c r="M15">
        <v>0</v>
      </c>
      <c r="N15">
        <v>30.265882378448275</v>
      </c>
      <c r="O15">
        <v>50.834705935029966</v>
      </c>
      <c r="P15">
        <v>51.382720226044626</v>
      </c>
      <c r="Q15">
        <v>1.9530394121152748</v>
      </c>
      <c r="R15">
        <v>4.0376946020344224</v>
      </c>
      <c r="S15">
        <v>2.9219482904111329</v>
      </c>
      <c r="T15">
        <v>0</v>
      </c>
      <c r="U15">
        <v>295.04048284552601</v>
      </c>
      <c r="V15">
        <v>4.8102654575584509</v>
      </c>
      <c r="W15">
        <v>8.9240344233800464</v>
      </c>
      <c r="X15">
        <v>37.807324941438772</v>
      </c>
      <c r="Y15">
        <v>0</v>
      </c>
      <c r="Z15">
        <v>5.0388176455854721</v>
      </c>
      <c r="AA15">
        <v>10.801696990189939</v>
      </c>
      <c r="AB15">
        <v>10.126162377374243</v>
      </c>
      <c r="AC15">
        <v>7.4471931870027115</v>
      </c>
      <c r="AD15">
        <v>7.0072896256731365</v>
      </c>
      <c r="AE15">
        <v>12.672674252765603</v>
      </c>
      <c r="AF15">
        <v>0</v>
      </c>
      <c r="AG15">
        <v>0</v>
      </c>
      <c r="AH15">
        <v>25.381557887288668</v>
      </c>
      <c r="AI15">
        <v>0</v>
      </c>
      <c r="AJ15">
        <v>0</v>
      </c>
      <c r="AK15">
        <v>13.332750126069714</v>
      </c>
      <c r="AL15">
        <v>21.437897003974395</v>
      </c>
      <c r="AM15">
        <v>4.0504330917971192</v>
      </c>
      <c r="AN15">
        <v>0</v>
      </c>
      <c r="AO15">
        <v>0</v>
      </c>
      <c r="AP15">
        <v>0.29541558601333595</v>
      </c>
      <c r="AQ15">
        <v>0</v>
      </c>
      <c r="AR15">
        <v>13.014165173453243</v>
      </c>
      <c r="AS15">
        <v>8.1767641749112911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30.347253602299496</v>
      </c>
      <c r="BB15">
        <f t="shared" si="0"/>
        <v>695.66359812735402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80.715251214996499</v>
      </c>
      <c r="L16">
        <v>18.534684880570985</v>
      </c>
      <c r="M16">
        <v>0</v>
      </c>
      <c r="N16">
        <v>30.265882378448275</v>
      </c>
      <c r="O16">
        <v>50.834705935029966</v>
      </c>
      <c r="P16">
        <v>51.382720226044626</v>
      </c>
      <c r="Q16">
        <v>1.9530394121152748</v>
      </c>
      <c r="R16">
        <v>4.0376946020344224</v>
      </c>
      <c r="S16">
        <v>2.9219482904111329</v>
      </c>
      <c r="T16">
        <v>0</v>
      </c>
      <c r="U16">
        <v>295.04048284552601</v>
      </c>
      <c r="V16">
        <v>4.8102654575584509</v>
      </c>
      <c r="W16">
        <v>8.9240344233800464</v>
      </c>
      <c r="X16">
        <v>37.807324941438772</v>
      </c>
      <c r="Y16">
        <v>0</v>
      </c>
      <c r="Z16">
        <v>5.0388176455854721</v>
      </c>
      <c r="AA16">
        <v>10.801696990189939</v>
      </c>
      <c r="AB16">
        <v>10.126162377374243</v>
      </c>
      <c r="AC16">
        <v>7.4471931870027115</v>
      </c>
      <c r="AD16">
        <v>7.0072896256731365</v>
      </c>
      <c r="AE16">
        <v>12.672674252765603</v>
      </c>
      <c r="AF16">
        <v>0</v>
      </c>
      <c r="AG16">
        <v>0</v>
      </c>
      <c r="AH16">
        <v>25.381557887288668</v>
      </c>
      <c r="AI16">
        <v>0</v>
      </c>
      <c r="AJ16">
        <v>0</v>
      </c>
      <c r="AK16">
        <v>13.332750126069714</v>
      </c>
      <c r="AL16">
        <v>21.437897003974395</v>
      </c>
      <c r="AM16">
        <v>4.0504330917971192</v>
      </c>
      <c r="AN16">
        <v>0</v>
      </c>
      <c r="AO16">
        <v>0</v>
      </c>
      <c r="AP16">
        <v>0.29541558601333595</v>
      </c>
      <c r="AQ16">
        <v>0</v>
      </c>
      <c r="AR16">
        <v>13.014165173453243</v>
      </c>
      <c r="AS16">
        <v>8.1767641749112911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30.347253602299496</v>
      </c>
      <c r="BB16">
        <f t="shared" si="0"/>
        <v>695.66359812735402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80.716259474023303</v>
      </c>
      <c r="L17">
        <v>18.534684880570985</v>
      </c>
      <c r="M17">
        <v>0</v>
      </c>
      <c r="N17">
        <v>30.265882378448275</v>
      </c>
      <c r="O17">
        <v>50.834705935029966</v>
      </c>
      <c r="P17">
        <v>51.382720226044626</v>
      </c>
      <c r="Q17">
        <v>1.9530394121152748</v>
      </c>
      <c r="R17">
        <v>4.0376946020344224</v>
      </c>
      <c r="S17">
        <v>2.9219482904111329</v>
      </c>
      <c r="T17">
        <v>0</v>
      </c>
      <c r="U17">
        <v>295.04048284552601</v>
      </c>
      <c r="V17">
        <v>4.8102654575584509</v>
      </c>
      <c r="W17">
        <v>8.9240344233800464</v>
      </c>
      <c r="X17">
        <v>37.807324941438772</v>
      </c>
      <c r="Y17">
        <v>0</v>
      </c>
      <c r="Z17">
        <v>5.0388176455854721</v>
      </c>
      <c r="AA17">
        <v>10.801696990189939</v>
      </c>
      <c r="AB17">
        <v>10.126162377374243</v>
      </c>
      <c r="AC17">
        <v>7.4471931870027115</v>
      </c>
      <c r="AD17">
        <v>7.0072896256731365</v>
      </c>
      <c r="AE17">
        <v>12.672674252765603</v>
      </c>
      <c r="AF17">
        <v>0</v>
      </c>
      <c r="AG17">
        <v>0</v>
      </c>
      <c r="AH17">
        <v>25.381557887288668</v>
      </c>
      <c r="AI17">
        <v>0</v>
      </c>
      <c r="AJ17">
        <v>0</v>
      </c>
      <c r="AK17">
        <v>13.332750126069714</v>
      </c>
      <c r="AL17">
        <v>21.437897003974395</v>
      </c>
      <c r="AM17">
        <v>4.0504330917971192</v>
      </c>
      <c r="AN17">
        <v>0</v>
      </c>
      <c r="AO17">
        <v>0</v>
      </c>
      <c r="AP17">
        <v>0.29541558601333595</v>
      </c>
      <c r="AQ17">
        <v>0</v>
      </c>
      <c r="AR17">
        <v>13.014165173453243</v>
      </c>
      <c r="AS17">
        <v>8.1767641749112911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30.347295747526807</v>
      </c>
      <c r="BB17">
        <f t="shared" si="0"/>
        <v>695.66456424115347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80.73403789323342</v>
      </c>
      <c r="L18">
        <v>18.534684880570985</v>
      </c>
      <c r="M18">
        <v>0</v>
      </c>
      <c r="N18">
        <v>30.265882378448275</v>
      </c>
      <c r="O18">
        <v>50.834705935029966</v>
      </c>
      <c r="P18">
        <v>51.382720226044626</v>
      </c>
      <c r="Q18">
        <v>1.9530394121152748</v>
      </c>
      <c r="R18">
        <v>4.0376946020344224</v>
      </c>
      <c r="S18">
        <v>2.9219482904111329</v>
      </c>
      <c r="T18">
        <v>0</v>
      </c>
      <c r="U18">
        <v>295.04048284552601</v>
      </c>
      <c r="V18">
        <v>4.8102654575584509</v>
      </c>
      <c r="W18">
        <v>8.9240344233800464</v>
      </c>
      <c r="X18">
        <v>37.807324941438772</v>
      </c>
      <c r="Y18">
        <v>0</v>
      </c>
      <c r="Z18">
        <v>5.0388176455854721</v>
      </c>
      <c r="AA18">
        <v>10.801696990189939</v>
      </c>
      <c r="AB18">
        <v>10.126162377374243</v>
      </c>
      <c r="AC18">
        <v>7.4471931870027115</v>
      </c>
      <c r="AD18">
        <v>7.0072896256731365</v>
      </c>
      <c r="AE18">
        <v>12.672674252765603</v>
      </c>
      <c r="AF18">
        <v>0</v>
      </c>
      <c r="AG18">
        <v>0</v>
      </c>
      <c r="AH18">
        <v>25.381557887288668</v>
      </c>
      <c r="AI18">
        <v>0</v>
      </c>
      <c r="AJ18">
        <v>0</v>
      </c>
      <c r="AK18">
        <v>13.332750126069714</v>
      </c>
      <c r="AL18">
        <v>21.437897003974395</v>
      </c>
      <c r="AM18">
        <v>4.0504330917971192</v>
      </c>
      <c r="AN18">
        <v>0</v>
      </c>
      <c r="AO18">
        <v>0</v>
      </c>
      <c r="AP18">
        <v>0.29541558601333595</v>
      </c>
      <c r="AQ18">
        <v>0</v>
      </c>
      <c r="AR18">
        <v>13.014165173453243</v>
      </c>
      <c r="AS18">
        <v>8.1767641749112911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30.348038885449789</v>
      </c>
      <c r="BB18">
        <f t="shared" si="0"/>
        <v>695.68159952244059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80.71684129078713</v>
      </c>
      <c r="L19">
        <v>18.534684880570985</v>
      </c>
      <c r="M19">
        <v>0</v>
      </c>
      <c r="N19">
        <v>30.265882378448275</v>
      </c>
      <c r="O19">
        <v>50.834705935029966</v>
      </c>
      <c r="P19">
        <v>51.382720226044626</v>
      </c>
      <c r="Q19">
        <v>1.9530394121152748</v>
      </c>
      <c r="R19">
        <v>4.0376946020344224</v>
      </c>
      <c r="S19">
        <v>2.9219482904111329</v>
      </c>
      <c r="T19">
        <v>0</v>
      </c>
      <c r="U19">
        <v>295.04048284552601</v>
      </c>
      <c r="V19">
        <v>4.8102654575584509</v>
      </c>
      <c r="W19">
        <v>8.9240344233800464</v>
      </c>
      <c r="X19">
        <v>37.807324941438772</v>
      </c>
      <c r="Y19">
        <v>0</v>
      </c>
      <c r="Z19">
        <v>5.0388176455854721</v>
      </c>
      <c r="AA19">
        <v>10.801696990189939</v>
      </c>
      <c r="AB19">
        <v>10.126162377374243</v>
      </c>
      <c r="AC19">
        <v>7.4471931870027115</v>
      </c>
      <c r="AD19">
        <v>7.0072896256731365</v>
      </c>
      <c r="AE19">
        <v>12.672674252765603</v>
      </c>
      <c r="AF19">
        <v>0</v>
      </c>
      <c r="AG19">
        <v>0</v>
      </c>
      <c r="AH19">
        <v>25.381557887288668</v>
      </c>
      <c r="AI19">
        <v>0.81549951008140253</v>
      </c>
      <c r="AJ19">
        <v>0</v>
      </c>
      <c r="AK19">
        <v>13.332750126069714</v>
      </c>
      <c r="AL19">
        <v>21.437897003974395</v>
      </c>
      <c r="AM19">
        <v>4.0504330917971192</v>
      </c>
      <c r="AN19">
        <v>0</v>
      </c>
      <c r="AO19">
        <v>0</v>
      </c>
      <c r="AP19">
        <v>0.29541558601333595</v>
      </c>
      <c r="AQ19">
        <v>0</v>
      </c>
      <c r="AR19">
        <v>13.014165173453243</v>
      </c>
      <c r="AS19">
        <v>8.1767641749112911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30.381407946988944</v>
      </c>
      <c r="BB19">
        <f t="shared" si="0"/>
        <v>696.44653336853651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80.716209699877609</v>
      </c>
      <c r="L20">
        <v>18.534684880570985</v>
      </c>
      <c r="M20">
        <v>0</v>
      </c>
      <c r="N20">
        <v>30.265882378448275</v>
      </c>
      <c r="O20">
        <v>50.834705935029966</v>
      </c>
      <c r="P20">
        <v>51.382720226044626</v>
      </c>
      <c r="Q20">
        <v>1.9530394121152748</v>
      </c>
      <c r="R20">
        <v>4.0376946020344224</v>
      </c>
      <c r="S20">
        <v>2.9219482904111329</v>
      </c>
      <c r="T20">
        <v>0</v>
      </c>
      <c r="U20">
        <v>295.04048284552601</v>
      </c>
      <c r="V20">
        <v>4.8102654575584509</v>
      </c>
      <c r="W20">
        <v>8.9240344233800464</v>
      </c>
      <c r="X20">
        <v>37.807324941438772</v>
      </c>
      <c r="Y20">
        <v>0</v>
      </c>
      <c r="Z20">
        <v>5.0388176455854721</v>
      </c>
      <c r="AA20">
        <v>10.801696990189939</v>
      </c>
      <c r="AB20">
        <v>10.126162377374243</v>
      </c>
      <c r="AC20">
        <v>7.4471931870027115</v>
      </c>
      <c r="AD20">
        <v>7.0072896256731365</v>
      </c>
      <c r="AE20">
        <v>12.672674252765603</v>
      </c>
      <c r="AF20">
        <v>0</v>
      </c>
      <c r="AG20">
        <v>0</v>
      </c>
      <c r="AH20">
        <v>25.381557887288668</v>
      </c>
      <c r="AI20">
        <v>3.5881972613650595</v>
      </c>
      <c r="AJ20">
        <v>0</v>
      </c>
      <c r="AK20">
        <v>13.332750126069714</v>
      </c>
      <c r="AL20">
        <v>21.437897003974395</v>
      </c>
      <c r="AM20">
        <v>4.0504330917971192</v>
      </c>
      <c r="AN20">
        <v>0</v>
      </c>
      <c r="AO20">
        <v>0</v>
      </c>
      <c r="AP20">
        <v>0.29541558601333595</v>
      </c>
      <c r="AQ20">
        <v>0</v>
      </c>
      <c r="AR20">
        <v>13.014165173453243</v>
      </c>
      <c r="AS20">
        <v>8.1767641749112911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30.497280312492578</v>
      </c>
      <c r="BB20">
        <f t="shared" si="0"/>
        <v>699.10272716340705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90.899283129202416</v>
      </c>
      <c r="L21">
        <v>18.534684880570985</v>
      </c>
      <c r="M21">
        <v>0</v>
      </c>
      <c r="N21">
        <v>30.265882378448275</v>
      </c>
      <c r="O21">
        <v>50.834705935029966</v>
      </c>
      <c r="P21">
        <v>51.382720226044626</v>
      </c>
      <c r="Q21">
        <v>1.9530394121152748</v>
      </c>
      <c r="R21">
        <v>4.0376946020344224</v>
      </c>
      <c r="S21">
        <v>2.9219482904111329</v>
      </c>
      <c r="T21">
        <v>0</v>
      </c>
      <c r="U21">
        <v>295.04048284552601</v>
      </c>
      <c r="V21">
        <v>4.8102654575584509</v>
      </c>
      <c r="W21">
        <v>8.9240344233800464</v>
      </c>
      <c r="X21">
        <v>37.807324941438772</v>
      </c>
      <c r="Y21">
        <v>0</v>
      </c>
      <c r="Z21">
        <v>5.0388176455854721</v>
      </c>
      <c r="AA21">
        <v>10.801696990189939</v>
      </c>
      <c r="AB21">
        <v>10.126162377374243</v>
      </c>
      <c r="AC21">
        <v>7.4471931870027115</v>
      </c>
      <c r="AD21">
        <v>7.0072896256731365</v>
      </c>
      <c r="AE21">
        <v>12.672674252765603</v>
      </c>
      <c r="AF21">
        <v>0</v>
      </c>
      <c r="AG21">
        <v>0</v>
      </c>
      <c r="AH21">
        <v>25.381557887288668</v>
      </c>
      <c r="AI21">
        <v>4.5667966248799825</v>
      </c>
      <c r="AJ21">
        <v>0</v>
      </c>
      <c r="AK21">
        <v>13.332750126069714</v>
      </c>
      <c r="AL21">
        <v>21.437897003974395</v>
      </c>
      <c r="AM21">
        <v>4.0504330917971192</v>
      </c>
      <c r="AN21">
        <v>0</v>
      </c>
      <c r="AO21">
        <v>0</v>
      </c>
      <c r="AP21">
        <v>2.2648523843754269</v>
      </c>
      <c r="AQ21">
        <v>0</v>
      </c>
      <c r="AR21">
        <v>13.014165173453243</v>
      </c>
      <c r="AS21">
        <v>8.1767641749112911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31.046160693404822</v>
      </c>
      <c r="BB21">
        <f t="shared" si="0"/>
        <v>711.68495637369676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90.899283129202416</v>
      </c>
      <c r="L22">
        <v>18.534684880570985</v>
      </c>
      <c r="M22">
        <v>0</v>
      </c>
      <c r="N22">
        <v>30.265882378448275</v>
      </c>
      <c r="O22">
        <v>50.834705935029966</v>
      </c>
      <c r="P22">
        <v>51.382720226044626</v>
      </c>
      <c r="Q22">
        <v>1.9530394121152748</v>
      </c>
      <c r="R22">
        <v>4.0376946020344224</v>
      </c>
      <c r="S22">
        <v>2.9219482904111329</v>
      </c>
      <c r="T22">
        <v>0</v>
      </c>
      <c r="U22">
        <v>295.04048284552601</v>
      </c>
      <c r="V22">
        <v>4.8102654575584509</v>
      </c>
      <c r="W22">
        <v>8.9240344233800464</v>
      </c>
      <c r="X22">
        <v>37.807324941438772</v>
      </c>
      <c r="Y22">
        <v>0</v>
      </c>
      <c r="Z22">
        <v>5.0388176455854721</v>
      </c>
      <c r="AA22">
        <v>10.801696990189939</v>
      </c>
      <c r="AB22">
        <v>10.126162377374243</v>
      </c>
      <c r="AC22">
        <v>7.4471931870027115</v>
      </c>
      <c r="AD22">
        <v>7.0072896256731365</v>
      </c>
      <c r="AE22">
        <v>12.672674252765603</v>
      </c>
      <c r="AF22">
        <v>0</v>
      </c>
      <c r="AG22">
        <v>0</v>
      </c>
      <c r="AH22">
        <v>25.381557887288668</v>
      </c>
      <c r="AI22">
        <v>5.2191960386140677</v>
      </c>
      <c r="AJ22">
        <v>0</v>
      </c>
      <c r="AK22">
        <v>13.332750126069714</v>
      </c>
      <c r="AL22">
        <v>21.437897003974395</v>
      </c>
      <c r="AM22">
        <v>4.0504330917971192</v>
      </c>
      <c r="AN22">
        <v>0</v>
      </c>
      <c r="AO22">
        <v>0</v>
      </c>
      <c r="AP22">
        <v>2.2648523843754269</v>
      </c>
      <c r="AQ22">
        <v>0</v>
      </c>
      <c r="AR22">
        <v>13.014165173453243</v>
      </c>
      <c r="AS22">
        <v>8.1767641749112911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31.073430988898906</v>
      </c>
      <c r="BB22">
        <f t="shared" si="0"/>
        <v>712.31008549193666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83.435529501690809</v>
      </c>
      <c r="L23">
        <v>18.534684880570985</v>
      </c>
      <c r="M23">
        <v>0</v>
      </c>
      <c r="N23">
        <v>30.265882378448275</v>
      </c>
      <c r="O23">
        <v>50.834705935029966</v>
      </c>
      <c r="P23">
        <v>51.382720226044626</v>
      </c>
      <c r="Q23">
        <v>1.9530394121152748</v>
      </c>
      <c r="R23">
        <v>4.0376946020344224</v>
      </c>
      <c r="S23">
        <v>2.9219482904111329</v>
      </c>
      <c r="T23">
        <v>0</v>
      </c>
      <c r="U23">
        <v>295.04048284552601</v>
      </c>
      <c r="V23">
        <v>4.8102654575584509</v>
      </c>
      <c r="W23">
        <v>8.9240344233800464</v>
      </c>
      <c r="X23">
        <v>37.807324941438772</v>
      </c>
      <c r="Y23">
        <v>0</v>
      </c>
      <c r="Z23">
        <v>5.0388176455854721</v>
      </c>
      <c r="AA23">
        <v>10.801696990189939</v>
      </c>
      <c r="AB23">
        <v>10.126162377374243</v>
      </c>
      <c r="AC23">
        <v>7.4471931870027115</v>
      </c>
      <c r="AD23">
        <v>7.0072896256731365</v>
      </c>
      <c r="AE23">
        <v>12.672674252765603</v>
      </c>
      <c r="AF23">
        <v>0</v>
      </c>
      <c r="AG23">
        <v>0</v>
      </c>
      <c r="AH23">
        <v>25.381557887288668</v>
      </c>
      <c r="AI23">
        <v>12.721790511125025</v>
      </c>
      <c r="AJ23">
        <v>0</v>
      </c>
      <c r="AK23">
        <v>13.332750126069714</v>
      </c>
      <c r="AL23">
        <v>21.437897003974395</v>
      </c>
      <c r="AM23">
        <v>4.0504330917971192</v>
      </c>
      <c r="AN23">
        <v>0</v>
      </c>
      <c r="AO23">
        <v>0</v>
      </c>
      <c r="AP23">
        <v>0.45953520877847298</v>
      </c>
      <c r="AQ23">
        <v>0</v>
      </c>
      <c r="AR23">
        <v>13.579998603208308</v>
      </c>
      <c r="AS23">
        <v>8.1767641749112911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31.023244115643685</v>
      </c>
      <c r="BB23">
        <f t="shared" si="0"/>
        <v>711.15962946434922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83.435529501690809</v>
      </c>
      <c r="L24">
        <v>18.534684880570985</v>
      </c>
      <c r="M24">
        <v>0</v>
      </c>
      <c r="N24">
        <v>30.265882378448275</v>
      </c>
      <c r="O24">
        <v>50.834705935029966</v>
      </c>
      <c r="P24">
        <v>51.382720226044626</v>
      </c>
      <c r="Q24">
        <v>1.9530394121152748</v>
      </c>
      <c r="R24">
        <v>4.0376946020344224</v>
      </c>
      <c r="S24">
        <v>2.9219482904111329</v>
      </c>
      <c r="T24">
        <v>0</v>
      </c>
      <c r="U24">
        <v>295.04048284552601</v>
      </c>
      <c r="V24">
        <v>4.8102654575584509</v>
      </c>
      <c r="W24">
        <v>8.9240344233800464</v>
      </c>
      <c r="X24">
        <v>37.807324941438772</v>
      </c>
      <c r="Y24">
        <v>0</v>
      </c>
      <c r="Z24">
        <v>5.0388176455854721</v>
      </c>
      <c r="AA24">
        <v>10.801696990189939</v>
      </c>
      <c r="AB24">
        <v>10.126162377374243</v>
      </c>
      <c r="AC24">
        <v>7.4471931870027115</v>
      </c>
      <c r="AD24">
        <v>7.0072896256731365</v>
      </c>
      <c r="AE24">
        <v>12.672674252765603</v>
      </c>
      <c r="AF24">
        <v>0</v>
      </c>
      <c r="AG24">
        <v>0</v>
      </c>
      <c r="AH24">
        <v>25.381557887288668</v>
      </c>
      <c r="AI24">
        <v>12.721790511125025</v>
      </c>
      <c r="AJ24">
        <v>0</v>
      </c>
      <c r="AK24">
        <v>13.332750126069714</v>
      </c>
      <c r="AL24">
        <v>21.437897003974395</v>
      </c>
      <c r="AM24">
        <v>4.0504330917971192</v>
      </c>
      <c r="AN24">
        <v>0</v>
      </c>
      <c r="AO24">
        <v>0</v>
      </c>
      <c r="AP24">
        <v>0.45953520877847298</v>
      </c>
      <c r="AQ24">
        <v>0</v>
      </c>
      <c r="AR24">
        <v>13.579998603208308</v>
      </c>
      <c r="AS24">
        <v>8.1767641749112911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31.023244115643685</v>
      </c>
      <c r="BB24">
        <f t="shared" si="0"/>
        <v>711.15962946434922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83.435529501690809</v>
      </c>
      <c r="L25">
        <v>18.53490830250378</v>
      </c>
      <c r="M25">
        <v>0</v>
      </c>
      <c r="N25">
        <v>30.265882378448275</v>
      </c>
      <c r="O25">
        <v>50.834705935029966</v>
      </c>
      <c r="P25">
        <v>51.382720226044626</v>
      </c>
      <c r="Q25">
        <v>3.0074202923585167</v>
      </c>
      <c r="R25">
        <v>4.0365107794294204</v>
      </c>
      <c r="S25">
        <v>3.4448166104356117</v>
      </c>
      <c r="T25">
        <v>0</v>
      </c>
      <c r="U25">
        <v>295.04048284552601</v>
      </c>
      <c r="V25">
        <v>4.8102654575584509</v>
      </c>
      <c r="W25">
        <v>8.9240344233800464</v>
      </c>
      <c r="X25">
        <v>37.807324941438772</v>
      </c>
      <c r="Y25">
        <v>0</v>
      </c>
      <c r="Z25">
        <v>5.0388176455854721</v>
      </c>
      <c r="AA25">
        <v>10.801696990189939</v>
      </c>
      <c r="AB25">
        <v>10.126162377374243</v>
      </c>
      <c r="AC25">
        <v>7.4471931870027115</v>
      </c>
      <c r="AD25">
        <v>7.0072896256731365</v>
      </c>
      <c r="AE25">
        <v>12.672674252765603</v>
      </c>
      <c r="AF25">
        <v>0</v>
      </c>
      <c r="AG25">
        <v>0</v>
      </c>
      <c r="AH25">
        <v>25.381557887288668</v>
      </c>
      <c r="AI25">
        <v>12.721790511125025</v>
      </c>
      <c r="AJ25">
        <v>0</v>
      </c>
      <c r="AK25">
        <v>13.332750126069714</v>
      </c>
      <c r="AL25">
        <v>21.437897003974395</v>
      </c>
      <c r="AM25">
        <v>4.0504330917971192</v>
      </c>
      <c r="AN25">
        <v>0</v>
      </c>
      <c r="AO25">
        <v>0</v>
      </c>
      <c r="AP25">
        <v>0.45953520877847298</v>
      </c>
      <c r="AQ25">
        <v>0</v>
      </c>
      <c r="AR25">
        <v>13.014165173453243</v>
      </c>
      <c r="AS25">
        <v>8.1767641749112911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31.065481150103018</v>
      </c>
      <c r="BB25">
        <f t="shared" si="0"/>
        <v>712.12784779973049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83.435529501690809</v>
      </c>
      <c r="L26">
        <v>18.53490830250378</v>
      </c>
      <c r="M26">
        <v>0</v>
      </c>
      <c r="N26">
        <v>30.265882378448275</v>
      </c>
      <c r="O26">
        <v>50.834705935029966</v>
      </c>
      <c r="P26">
        <v>51.382720226044626</v>
      </c>
      <c r="Q26">
        <v>3.0074202923585167</v>
      </c>
      <c r="R26">
        <v>4.0365107794294204</v>
      </c>
      <c r="S26">
        <v>3.4448166104356117</v>
      </c>
      <c r="T26">
        <v>0</v>
      </c>
      <c r="U26">
        <v>295.04048284552601</v>
      </c>
      <c r="V26">
        <v>4.8100485061503573</v>
      </c>
      <c r="W26">
        <v>8.9240344233800464</v>
      </c>
      <c r="X26">
        <v>37.807324941438772</v>
      </c>
      <c r="Y26">
        <v>0</v>
      </c>
      <c r="Z26">
        <v>5.0388176455854721</v>
      </c>
      <c r="AA26">
        <v>10.801696990189939</v>
      </c>
      <c r="AB26">
        <v>10.126162377374243</v>
      </c>
      <c r="AC26">
        <v>7.4471931870027115</v>
      </c>
      <c r="AD26">
        <v>7.0072896256731365</v>
      </c>
      <c r="AE26">
        <v>12.672674252765603</v>
      </c>
      <c r="AF26">
        <v>0</v>
      </c>
      <c r="AG26">
        <v>0</v>
      </c>
      <c r="AH26">
        <v>25.381557887288668</v>
      </c>
      <c r="AI26">
        <v>12.721790511125025</v>
      </c>
      <c r="AJ26">
        <v>0</v>
      </c>
      <c r="AK26">
        <v>13.332750126069714</v>
      </c>
      <c r="AL26">
        <v>21.437897003974395</v>
      </c>
      <c r="AM26">
        <v>4.0504330917971192</v>
      </c>
      <c r="AN26">
        <v>0</v>
      </c>
      <c r="AO26">
        <v>0</v>
      </c>
      <c r="AP26">
        <v>0.49235913333150039</v>
      </c>
      <c r="AQ26">
        <v>0</v>
      </c>
      <c r="AR26">
        <v>13.014165173453243</v>
      </c>
      <c r="AS26">
        <v>8.1767641749112911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31.066844121580473</v>
      </c>
      <c r="BB26">
        <f t="shared" si="0"/>
        <v>712.15909180139784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90.899283129202416</v>
      </c>
      <c r="L27">
        <v>18.53490830250378</v>
      </c>
      <c r="M27">
        <v>0</v>
      </c>
      <c r="N27">
        <v>30.265882378448275</v>
      </c>
      <c r="O27">
        <v>50.834705935029966</v>
      </c>
      <c r="P27">
        <v>51.382720226044626</v>
      </c>
      <c r="Q27">
        <v>3.0259679763828635</v>
      </c>
      <c r="R27">
        <v>4.0365107794294204</v>
      </c>
      <c r="S27">
        <v>3.6411699469213401</v>
      </c>
      <c r="T27">
        <v>0</v>
      </c>
      <c r="U27">
        <v>295.04048284552601</v>
      </c>
      <c r="V27">
        <v>4.8100485061503573</v>
      </c>
      <c r="W27">
        <v>8.9240344233800464</v>
      </c>
      <c r="X27">
        <v>37.807324941438772</v>
      </c>
      <c r="Y27">
        <v>0</v>
      </c>
      <c r="Z27">
        <v>5.0388176455854721</v>
      </c>
      <c r="AA27">
        <v>10.801696990189939</v>
      </c>
      <c r="AB27">
        <v>10.126162377374243</v>
      </c>
      <c r="AC27">
        <v>7.4471931870027115</v>
      </c>
      <c r="AD27">
        <v>7.0072896256731365</v>
      </c>
      <c r="AE27">
        <v>12.672674252765603</v>
      </c>
      <c r="AF27">
        <v>0</v>
      </c>
      <c r="AG27">
        <v>0</v>
      </c>
      <c r="AH27">
        <v>20.551868774577333</v>
      </c>
      <c r="AI27">
        <v>12.721790511125025</v>
      </c>
      <c r="AJ27">
        <v>0</v>
      </c>
      <c r="AK27">
        <v>13.332750126069714</v>
      </c>
      <c r="AL27">
        <v>21.437897003974395</v>
      </c>
      <c r="AM27">
        <v>4.0504330917971192</v>
      </c>
      <c r="AN27">
        <v>0</v>
      </c>
      <c r="AO27">
        <v>0</v>
      </c>
      <c r="AP27">
        <v>0.49235913333150039</v>
      </c>
      <c r="AQ27">
        <v>0</v>
      </c>
      <c r="AR27">
        <v>13.014165173453243</v>
      </c>
      <c r="AS27">
        <v>8.1767641749112911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31.185930880956441</v>
      </c>
      <c r="BB27">
        <f t="shared" si="0"/>
        <v>714.88897057733243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90.899283129202416</v>
      </c>
      <c r="L28">
        <v>18.53490830250378</v>
      </c>
      <c r="M28">
        <v>0</v>
      </c>
      <c r="N28">
        <v>30.265882378448275</v>
      </c>
      <c r="O28">
        <v>50.834705935029966</v>
      </c>
      <c r="P28">
        <v>51.382720226044626</v>
      </c>
      <c r="Q28">
        <v>3.0259679763828635</v>
      </c>
      <c r="R28">
        <v>4.0365107794294204</v>
      </c>
      <c r="S28">
        <v>3.6411699469213401</v>
      </c>
      <c r="T28">
        <v>0</v>
      </c>
      <c r="U28">
        <v>295.04048284552601</v>
      </c>
      <c r="V28">
        <v>4.8100485061503573</v>
      </c>
      <c r="W28">
        <v>8.9240344233800464</v>
      </c>
      <c r="X28">
        <v>37.807324941438772</v>
      </c>
      <c r="Y28">
        <v>0</v>
      </c>
      <c r="Z28">
        <v>5.0388176455854721</v>
      </c>
      <c r="AA28">
        <v>10.801696990189939</v>
      </c>
      <c r="AB28">
        <v>10.126162377374243</v>
      </c>
      <c r="AC28">
        <v>7.4471931870027115</v>
      </c>
      <c r="AD28">
        <v>7.0072896256731365</v>
      </c>
      <c r="AE28">
        <v>12.672674252765603</v>
      </c>
      <c r="AF28">
        <v>0</v>
      </c>
      <c r="AG28">
        <v>0</v>
      </c>
      <c r="AH28">
        <v>20.551868774577333</v>
      </c>
      <c r="AI28">
        <v>12.721790511125025</v>
      </c>
      <c r="AJ28">
        <v>0</v>
      </c>
      <c r="AK28">
        <v>13.332750126069714</v>
      </c>
      <c r="AL28">
        <v>21.437897003974395</v>
      </c>
      <c r="AM28">
        <v>4.0504330917971192</v>
      </c>
      <c r="AN28">
        <v>0</v>
      </c>
      <c r="AO28">
        <v>0</v>
      </c>
      <c r="AP28">
        <v>0.49235913333150039</v>
      </c>
      <c r="AQ28">
        <v>0</v>
      </c>
      <c r="AR28">
        <v>13.014165173453243</v>
      </c>
      <c r="AS28">
        <v>8.1767641749112911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31.185930880956441</v>
      </c>
      <c r="BB28">
        <f t="shared" si="0"/>
        <v>714.88897057733243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90.899283129202416</v>
      </c>
      <c r="L29">
        <v>18.53490830250378</v>
      </c>
      <c r="M29">
        <v>0</v>
      </c>
      <c r="N29">
        <v>30.265882378448275</v>
      </c>
      <c r="O29">
        <v>50.834705935029966</v>
      </c>
      <c r="P29">
        <v>51.382720226044626</v>
      </c>
      <c r="Q29">
        <v>3.026022344790694</v>
      </c>
      <c r="R29">
        <v>4.0365107794294204</v>
      </c>
      <c r="S29">
        <v>3.6413366041407786</v>
      </c>
      <c r="T29">
        <v>0</v>
      </c>
      <c r="U29">
        <v>295.04048284552601</v>
      </c>
      <c r="V29">
        <v>4.8100485061503573</v>
      </c>
      <c r="W29">
        <v>8.9225013446117423</v>
      </c>
      <c r="X29">
        <v>37.807324941438772</v>
      </c>
      <c r="Y29">
        <v>0</v>
      </c>
      <c r="Z29">
        <v>5.0388176455854721</v>
      </c>
      <c r="AA29">
        <v>10.801696990189939</v>
      </c>
      <c r="AB29">
        <v>10.126162377374243</v>
      </c>
      <c r="AC29">
        <v>7.4471931870027115</v>
      </c>
      <c r="AD29">
        <v>7.0072896256731365</v>
      </c>
      <c r="AE29">
        <v>12.672674252765603</v>
      </c>
      <c r="AF29">
        <v>0</v>
      </c>
      <c r="AG29">
        <v>0</v>
      </c>
      <c r="AH29">
        <v>25.381557887288668</v>
      </c>
      <c r="AI29">
        <v>4.2405969180129395</v>
      </c>
      <c r="AJ29">
        <v>0</v>
      </c>
      <c r="AK29">
        <v>13.332750126069714</v>
      </c>
      <c r="AL29">
        <v>21.437897003974395</v>
      </c>
      <c r="AM29">
        <v>4.0504330917971192</v>
      </c>
      <c r="AN29">
        <v>0</v>
      </c>
      <c r="AO29">
        <v>0</v>
      </c>
      <c r="AP29">
        <v>0.49235913333150039</v>
      </c>
      <c r="AQ29">
        <v>0</v>
      </c>
      <c r="AR29">
        <v>13.014165173453243</v>
      </c>
      <c r="AS29">
        <v>8.1767641749112911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31.0332431498544</v>
      </c>
      <c r="BB29">
        <f t="shared" si="0"/>
        <v>711.3888417748924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90.899283129202416</v>
      </c>
      <c r="L30">
        <v>18.53490830250378</v>
      </c>
      <c r="M30">
        <v>0</v>
      </c>
      <c r="N30">
        <v>30.265882378448275</v>
      </c>
      <c r="O30">
        <v>50.834705935029966</v>
      </c>
      <c r="P30">
        <v>51.382720226044626</v>
      </c>
      <c r="Q30">
        <v>3.026022344790694</v>
      </c>
      <c r="R30">
        <v>4.0365107794294204</v>
      </c>
      <c r="S30">
        <v>3.6413366041407786</v>
      </c>
      <c r="T30">
        <v>0</v>
      </c>
      <c r="U30">
        <v>295.04048284552601</v>
      </c>
      <c r="V30">
        <v>4.8100485061503573</v>
      </c>
      <c r="W30">
        <v>8.9225013446117423</v>
      </c>
      <c r="X30">
        <v>37.807324941438772</v>
      </c>
      <c r="Y30">
        <v>0</v>
      </c>
      <c r="Z30">
        <v>5.0388176455854721</v>
      </c>
      <c r="AA30">
        <v>10.801696990189939</v>
      </c>
      <c r="AB30">
        <v>10.126162377374243</v>
      </c>
      <c r="AC30">
        <v>7.4471931870027115</v>
      </c>
      <c r="AD30">
        <v>7.0072896256731365</v>
      </c>
      <c r="AE30">
        <v>12.672674252765603</v>
      </c>
      <c r="AF30">
        <v>0</v>
      </c>
      <c r="AG30">
        <v>0</v>
      </c>
      <c r="AH30">
        <v>25.381557887288668</v>
      </c>
      <c r="AI30">
        <v>3.914396968232102</v>
      </c>
      <c r="AJ30">
        <v>0</v>
      </c>
      <c r="AK30">
        <v>13.332750126069714</v>
      </c>
      <c r="AL30">
        <v>21.437897003974395</v>
      </c>
      <c r="AM30">
        <v>4.0504330917971192</v>
      </c>
      <c r="AN30">
        <v>0</v>
      </c>
      <c r="AO30">
        <v>0</v>
      </c>
      <c r="AP30">
        <v>0.49235913333150039</v>
      </c>
      <c r="AQ30">
        <v>0</v>
      </c>
      <c r="AR30">
        <v>13.014165173453243</v>
      </c>
      <c r="AS30">
        <v>8.1767641749112911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31.019607991953563</v>
      </c>
      <c r="BB30">
        <f t="shared" si="0"/>
        <v>711.07627698301258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90.899283129202416</v>
      </c>
      <c r="L31">
        <v>18.53490830250378</v>
      </c>
      <c r="M31">
        <v>0</v>
      </c>
      <c r="N31">
        <v>30.265882378448275</v>
      </c>
      <c r="O31">
        <v>50.834705935029966</v>
      </c>
      <c r="P31">
        <v>51.382720226044626</v>
      </c>
      <c r="Q31">
        <v>3.026022344790694</v>
      </c>
      <c r="R31">
        <v>4.0365107794294204</v>
      </c>
      <c r="S31">
        <v>3.6413366041407786</v>
      </c>
      <c r="T31">
        <v>0</v>
      </c>
      <c r="U31">
        <v>295.04048284552601</v>
      </c>
      <c r="V31">
        <v>4.8100485061503573</v>
      </c>
      <c r="W31">
        <v>8.9225013446117423</v>
      </c>
      <c r="X31">
        <v>39.103065196189362</v>
      </c>
      <c r="Y31">
        <v>0</v>
      </c>
      <c r="Z31">
        <v>5.0388176455854721</v>
      </c>
      <c r="AA31">
        <v>10.801696990189939</v>
      </c>
      <c r="AB31">
        <v>10.126162377374243</v>
      </c>
      <c r="AC31">
        <v>7.4471931870027115</v>
      </c>
      <c r="AD31">
        <v>7.0072896256731365</v>
      </c>
      <c r="AE31">
        <v>12.672674252765603</v>
      </c>
      <c r="AF31">
        <v>0</v>
      </c>
      <c r="AG31">
        <v>0</v>
      </c>
      <c r="AH31">
        <v>25.381557887288668</v>
      </c>
      <c r="AI31">
        <v>3.914396968232102</v>
      </c>
      <c r="AJ31">
        <v>0</v>
      </c>
      <c r="AK31">
        <v>13.332750126069714</v>
      </c>
      <c r="AL31">
        <v>21.437897003974395</v>
      </c>
      <c r="AM31">
        <v>4.0504330917971192</v>
      </c>
      <c r="AN31">
        <v>0</v>
      </c>
      <c r="AO31">
        <v>0</v>
      </c>
      <c r="AP31">
        <v>0.49235913333150039</v>
      </c>
      <c r="AQ31">
        <v>0</v>
      </c>
      <c r="AR31">
        <v>13.014165173453243</v>
      </c>
      <c r="AS31">
        <v>8.1767641749112911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31.073769934602133</v>
      </c>
      <c r="BB31">
        <f t="shared" si="0"/>
        <v>712.31785529511455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90.899283129202416</v>
      </c>
      <c r="L32">
        <v>18.53490830250378</v>
      </c>
      <c r="M32">
        <v>0</v>
      </c>
      <c r="N32">
        <v>30.265882378448275</v>
      </c>
      <c r="O32">
        <v>50.834705935029966</v>
      </c>
      <c r="P32">
        <v>51.382720226044626</v>
      </c>
      <c r="Q32">
        <v>3.026022344790694</v>
      </c>
      <c r="R32">
        <v>3.901591754056847</v>
      </c>
      <c r="S32">
        <v>3.6413366041407786</v>
      </c>
      <c r="T32">
        <v>0</v>
      </c>
      <c r="U32">
        <v>295.04048284552601</v>
      </c>
      <c r="V32">
        <v>4.8100485061503573</v>
      </c>
      <c r="W32">
        <v>8.9225013446117423</v>
      </c>
      <c r="X32">
        <v>37.809295339674968</v>
      </c>
      <c r="Y32">
        <v>0</v>
      </c>
      <c r="Z32">
        <v>5.0388176455854721</v>
      </c>
      <c r="AA32">
        <v>10.801696990189939</v>
      </c>
      <c r="AB32">
        <v>10.126162377374243</v>
      </c>
      <c r="AC32">
        <v>7.4471931870027115</v>
      </c>
      <c r="AD32">
        <v>7.0072896256731365</v>
      </c>
      <c r="AE32">
        <v>12.672674252765603</v>
      </c>
      <c r="AF32">
        <v>0</v>
      </c>
      <c r="AG32">
        <v>0</v>
      </c>
      <c r="AH32">
        <v>25.381557887288668</v>
      </c>
      <c r="AI32">
        <v>3.914396968232102</v>
      </c>
      <c r="AJ32">
        <v>0</v>
      </c>
      <c r="AK32">
        <v>13.332750126069714</v>
      </c>
      <c r="AL32">
        <v>21.437897003974395</v>
      </c>
      <c r="AM32">
        <v>4.0504330917971192</v>
      </c>
      <c r="AN32">
        <v>0</v>
      </c>
      <c r="AO32">
        <v>0</v>
      </c>
      <c r="AP32">
        <v>0.49235913333150039</v>
      </c>
      <c r="AQ32">
        <v>0</v>
      </c>
      <c r="AR32">
        <v>13.014165173453243</v>
      </c>
      <c r="AS32">
        <v>8.1767641749112911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31.014050739339254</v>
      </c>
      <c r="BB32">
        <f t="shared" si="0"/>
        <v>710.94888560849051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90.867318332877716</v>
      </c>
      <c r="L33">
        <v>18.53490830250378</v>
      </c>
      <c r="M33">
        <v>0</v>
      </c>
      <c r="N33">
        <v>30.265882378448275</v>
      </c>
      <c r="O33">
        <v>50.834705935029966</v>
      </c>
      <c r="P33">
        <v>51.382720226044626</v>
      </c>
      <c r="Q33">
        <v>3.0255436439046051</v>
      </c>
      <c r="R33">
        <v>3.901591754056847</v>
      </c>
      <c r="S33">
        <v>3.6097027072575152</v>
      </c>
      <c r="T33">
        <v>0</v>
      </c>
      <c r="U33">
        <v>295.04048284552601</v>
      </c>
      <c r="V33">
        <v>4.8100485061503573</v>
      </c>
      <c r="W33">
        <v>8.9225013446117423</v>
      </c>
      <c r="X33">
        <v>37.809295339674968</v>
      </c>
      <c r="Y33">
        <v>0</v>
      </c>
      <c r="Z33">
        <v>3.359211763723648</v>
      </c>
      <c r="AA33">
        <v>10.801696990189939</v>
      </c>
      <c r="AB33">
        <v>10.126162377374243</v>
      </c>
      <c r="AC33">
        <v>7.4471931870027115</v>
      </c>
      <c r="AD33">
        <v>7.0072896256731365</v>
      </c>
      <c r="AE33">
        <v>12.672674252765603</v>
      </c>
      <c r="AF33">
        <v>0</v>
      </c>
      <c r="AG33">
        <v>0</v>
      </c>
      <c r="AH33">
        <v>25.381557887288668</v>
      </c>
      <c r="AI33">
        <v>3.914396968232102</v>
      </c>
      <c r="AJ33">
        <v>0</v>
      </c>
      <c r="AK33">
        <v>13.332750126069714</v>
      </c>
      <c r="AL33">
        <v>21.437897003974395</v>
      </c>
      <c r="AM33">
        <v>4.0504330917971192</v>
      </c>
      <c r="AN33">
        <v>0</v>
      </c>
      <c r="AO33">
        <v>0</v>
      </c>
      <c r="AP33">
        <v>0.49235913333150039</v>
      </c>
      <c r="AQ33">
        <v>0</v>
      </c>
      <c r="AR33">
        <v>13.014165173453243</v>
      </c>
      <c r="AS33">
        <v>8.1767641749112911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30.9411647784043</v>
      </c>
      <c r="BB33">
        <f t="shared" si="0"/>
        <v>709.27808829346964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90.867318332877716</v>
      </c>
      <c r="L34">
        <v>18.53490830250378</v>
      </c>
      <c r="M34">
        <v>0</v>
      </c>
      <c r="N34">
        <v>30.265882378448275</v>
      </c>
      <c r="O34">
        <v>50.834705935029966</v>
      </c>
      <c r="P34">
        <v>51.382720226044626</v>
      </c>
      <c r="Q34">
        <v>3.0255436439046051</v>
      </c>
      <c r="R34">
        <v>3.901591754056847</v>
      </c>
      <c r="S34">
        <v>3.6097027072575152</v>
      </c>
      <c r="T34">
        <v>0</v>
      </c>
      <c r="U34">
        <v>295.04048284552601</v>
      </c>
      <c r="V34">
        <v>4.8100485061503573</v>
      </c>
      <c r="W34">
        <v>8.9225013446117423</v>
      </c>
      <c r="X34">
        <v>37.809295339674968</v>
      </c>
      <c r="Y34">
        <v>0</v>
      </c>
      <c r="Z34">
        <v>3.359211763723648</v>
      </c>
      <c r="AA34">
        <v>10.801696990189939</v>
      </c>
      <c r="AB34">
        <v>10.126162377374243</v>
      </c>
      <c r="AC34">
        <v>7.4471931870027115</v>
      </c>
      <c r="AD34">
        <v>7.0072896256731365</v>
      </c>
      <c r="AE34">
        <v>12.672674252765603</v>
      </c>
      <c r="AF34">
        <v>0</v>
      </c>
      <c r="AG34">
        <v>0</v>
      </c>
      <c r="AH34">
        <v>25.381557887288668</v>
      </c>
      <c r="AI34">
        <v>3.914396968232102</v>
      </c>
      <c r="AJ34">
        <v>0</v>
      </c>
      <c r="AK34">
        <v>13.332750126069714</v>
      </c>
      <c r="AL34">
        <v>21.437897003974395</v>
      </c>
      <c r="AM34">
        <v>4.0504330917971192</v>
      </c>
      <c r="AN34">
        <v>0</v>
      </c>
      <c r="AO34">
        <v>0</v>
      </c>
      <c r="AP34">
        <v>0.49235913333150039</v>
      </c>
      <c r="AQ34">
        <v>0</v>
      </c>
      <c r="AR34">
        <v>13.014165173453243</v>
      </c>
      <c r="AS34">
        <v>8.1767641749112911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30.9411647784043</v>
      </c>
      <c r="BB34">
        <f t="shared" si="0"/>
        <v>709.27808829346964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90.867318332877716</v>
      </c>
      <c r="L35">
        <v>18.53490830250378</v>
      </c>
      <c r="M35">
        <v>0</v>
      </c>
      <c r="N35">
        <v>30.265882378448275</v>
      </c>
      <c r="O35">
        <v>50.834705935029966</v>
      </c>
      <c r="P35">
        <v>51.382720226044626</v>
      </c>
      <c r="Q35">
        <v>3.0261439739322871</v>
      </c>
      <c r="R35">
        <v>5.6534773044363504</v>
      </c>
      <c r="S35">
        <v>3.6097027072575152</v>
      </c>
      <c r="T35">
        <v>0</v>
      </c>
      <c r="U35">
        <v>295.04048284552601</v>
      </c>
      <c r="V35">
        <v>4.8109222157279472</v>
      </c>
      <c r="W35">
        <v>8.9230567737573043</v>
      </c>
      <c r="X35">
        <v>37.809515301554235</v>
      </c>
      <c r="Y35">
        <v>0</v>
      </c>
      <c r="Z35">
        <v>3.359211763723648</v>
      </c>
      <c r="AA35">
        <v>10.801696990189939</v>
      </c>
      <c r="AB35">
        <v>10.126162377374243</v>
      </c>
      <c r="AC35">
        <v>7.4471931870027115</v>
      </c>
      <c r="AD35">
        <v>7.0072896256731365</v>
      </c>
      <c r="AE35">
        <v>12.672674252765603</v>
      </c>
      <c r="AF35">
        <v>0</v>
      </c>
      <c r="AG35">
        <v>0</v>
      </c>
      <c r="AH35">
        <v>25.381557887288668</v>
      </c>
      <c r="AI35">
        <v>3.914396968232102</v>
      </c>
      <c r="AJ35">
        <v>0</v>
      </c>
      <c r="AK35">
        <v>13.332750126069714</v>
      </c>
      <c r="AL35">
        <v>21.437897003974395</v>
      </c>
      <c r="AM35">
        <v>4.0504330917971192</v>
      </c>
      <c r="AN35">
        <v>0</v>
      </c>
      <c r="AO35">
        <v>0</v>
      </c>
      <c r="AP35">
        <v>0.45953520877847298</v>
      </c>
      <c r="AQ35">
        <v>0</v>
      </c>
      <c r="AR35">
        <v>13.014165173453243</v>
      </c>
      <c r="AS35">
        <v>8.1767641749112911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31.013115580564197</v>
      </c>
      <c r="BB35">
        <f t="shared" si="0"/>
        <v>710.92744854776629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90.867318332877716</v>
      </c>
      <c r="L36">
        <v>18.53490830250378</v>
      </c>
      <c r="M36">
        <v>0</v>
      </c>
      <c r="N36">
        <v>30.265882378448275</v>
      </c>
      <c r="O36">
        <v>50.834705935029966</v>
      </c>
      <c r="P36">
        <v>51.382720226044626</v>
      </c>
      <c r="Q36">
        <v>3.0261439739322871</v>
      </c>
      <c r="R36">
        <v>5.6534773044363504</v>
      </c>
      <c r="S36">
        <v>3.6097027072575152</v>
      </c>
      <c r="T36">
        <v>0</v>
      </c>
      <c r="U36">
        <v>295.04048284552601</v>
      </c>
      <c r="V36">
        <v>4.8109222157279472</v>
      </c>
      <c r="W36">
        <v>8.9230567737573043</v>
      </c>
      <c r="X36">
        <v>37.809515301554235</v>
      </c>
      <c r="Y36">
        <v>0</v>
      </c>
      <c r="Z36">
        <v>3.359211763723648</v>
      </c>
      <c r="AA36">
        <v>10.801696990189939</v>
      </c>
      <c r="AB36">
        <v>10.126162377374243</v>
      </c>
      <c r="AC36">
        <v>7.4471931870027115</v>
      </c>
      <c r="AD36">
        <v>7.0072896256731365</v>
      </c>
      <c r="AE36">
        <v>12.672674252765603</v>
      </c>
      <c r="AF36">
        <v>0</v>
      </c>
      <c r="AG36">
        <v>0</v>
      </c>
      <c r="AH36">
        <v>25.381557887288668</v>
      </c>
      <c r="AI36">
        <v>3.914396968232102</v>
      </c>
      <c r="AJ36">
        <v>0</v>
      </c>
      <c r="AK36">
        <v>13.332750126069714</v>
      </c>
      <c r="AL36">
        <v>21.437897003974395</v>
      </c>
      <c r="AM36">
        <v>4.0504330917971192</v>
      </c>
      <c r="AN36">
        <v>0</v>
      </c>
      <c r="AO36">
        <v>0</v>
      </c>
      <c r="AP36">
        <v>0.45953520877847298</v>
      </c>
      <c r="AQ36">
        <v>0</v>
      </c>
      <c r="AR36">
        <v>13.014165173453243</v>
      </c>
      <c r="AS36">
        <v>8.1767641749112911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31.013115580564197</v>
      </c>
      <c r="BB36">
        <f t="shared" si="0"/>
        <v>710.92744854776629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90.867318332877716</v>
      </c>
      <c r="L37">
        <v>18.53490830250378</v>
      </c>
      <c r="M37">
        <v>0</v>
      </c>
      <c r="N37">
        <v>30.265882378448275</v>
      </c>
      <c r="O37">
        <v>50.834705935029966</v>
      </c>
      <c r="P37">
        <v>51.382720226044626</v>
      </c>
      <c r="Q37">
        <v>3.0261439739322871</v>
      </c>
      <c r="R37">
        <v>5.6540046947057894</v>
      </c>
      <c r="S37">
        <v>3.6097027072575152</v>
      </c>
      <c r="T37">
        <v>0</v>
      </c>
      <c r="U37">
        <v>295.04048284552601</v>
      </c>
      <c r="V37">
        <v>4.8109222157279472</v>
      </c>
      <c r="W37">
        <v>8.9230567737573043</v>
      </c>
      <c r="X37">
        <v>37.809515301554235</v>
      </c>
      <c r="Y37">
        <v>0</v>
      </c>
      <c r="Z37">
        <v>3.359211763723648</v>
      </c>
      <c r="AA37">
        <v>10.801696990189939</v>
      </c>
      <c r="AB37">
        <v>10.126162377374243</v>
      </c>
      <c r="AC37">
        <v>7.4471931870027115</v>
      </c>
      <c r="AD37">
        <v>7.0072896256731365</v>
      </c>
      <c r="AE37">
        <v>12.672674252765603</v>
      </c>
      <c r="AF37">
        <v>0</v>
      </c>
      <c r="AG37">
        <v>0</v>
      </c>
      <c r="AH37">
        <v>25.381557887288668</v>
      </c>
      <c r="AI37">
        <v>3.914396968232102</v>
      </c>
      <c r="AJ37">
        <v>0</v>
      </c>
      <c r="AK37">
        <v>13.332750126069714</v>
      </c>
      <c r="AL37">
        <v>21.437897003974395</v>
      </c>
      <c r="AM37">
        <v>4.0504330917971192</v>
      </c>
      <c r="AN37">
        <v>0</v>
      </c>
      <c r="AO37">
        <v>0</v>
      </c>
      <c r="AP37">
        <v>0.45953520877847298</v>
      </c>
      <c r="AQ37">
        <v>0</v>
      </c>
      <c r="AR37">
        <v>13.014165173453243</v>
      </c>
      <c r="AS37">
        <v>8.1767641749112911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31.013137625477462</v>
      </c>
      <c r="BB37">
        <f t="shared" si="0"/>
        <v>710.92795389312232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90.867318332877716</v>
      </c>
      <c r="L38">
        <v>18.53490830250378</v>
      </c>
      <c r="M38">
        <v>0</v>
      </c>
      <c r="N38">
        <v>30.265882378448275</v>
      </c>
      <c r="O38">
        <v>50.834705935029966</v>
      </c>
      <c r="P38">
        <v>51.382720226044626</v>
      </c>
      <c r="Q38">
        <v>3.0261439739322871</v>
      </c>
      <c r="R38">
        <v>5.6540046947057894</v>
      </c>
      <c r="S38">
        <v>3.6097027072575152</v>
      </c>
      <c r="T38">
        <v>0</v>
      </c>
      <c r="U38">
        <v>295.04048284552601</v>
      </c>
      <c r="V38">
        <v>4.8109222157279472</v>
      </c>
      <c r="W38">
        <v>8.9230567737573043</v>
      </c>
      <c r="X38">
        <v>37.809515301554235</v>
      </c>
      <c r="Y38">
        <v>0</v>
      </c>
      <c r="Z38">
        <v>3.359211763723648</v>
      </c>
      <c r="AA38">
        <v>10.801696990189939</v>
      </c>
      <c r="AB38">
        <v>10.126162377374243</v>
      </c>
      <c r="AC38">
        <v>7.4471931870027115</v>
      </c>
      <c r="AD38">
        <v>7.0072896256731365</v>
      </c>
      <c r="AE38">
        <v>12.672674252765603</v>
      </c>
      <c r="AF38">
        <v>0</v>
      </c>
      <c r="AG38">
        <v>0</v>
      </c>
      <c r="AH38">
        <v>25.381557887288668</v>
      </c>
      <c r="AI38">
        <v>3.914396968232102</v>
      </c>
      <c r="AJ38">
        <v>0</v>
      </c>
      <c r="AK38">
        <v>13.332750126069714</v>
      </c>
      <c r="AL38">
        <v>21.437897003974395</v>
      </c>
      <c r="AM38">
        <v>4.0504330917971192</v>
      </c>
      <c r="AN38">
        <v>0</v>
      </c>
      <c r="AO38">
        <v>0</v>
      </c>
      <c r="AP38">
        <v>0.45953520877847298</v>
      </c>
      <c r="AQ38">
        <v>0</v>
      </c>
      <c r="AR38">
        <v>13.014165173453243</v>
      </c>
      <c r="AS38">
        <v>8.1767641749112911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31.013137625477462</v>
      </c>
      <c r="BB38">
        <f t="shared" si="0"/>
        <v>710.92795389312232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90.899852138449702</v>
      </c>
      <c r="L39">
        <v>18.534865832445231</v>
      </c>
      <c r="M39">
        <v>0</v>
      </c>
      <c r="N39">
        <v>30.265882378448275</v>
      </c>
      <c r="O39">
        <v>50.834705935029966</v>
      </c>
      <c r="P39">
        <v>51.382720226044626</v>
      </c>
      <c r="Q39">
        <v>3.0261867285406709</v>
      </c>
      <c r="R39">
        <v>5.7292229057042059</v>
      </c>
      <c r="S39">
        <v>3.6097027072575152</v>
      </c>
      <c r="T39">
        <v>0</v>
      </c>
      <c r="U39">
        <v>295.04048284552601</v>
      </c>
      <c r="V39">
        <v>4.8109222157279472</v>
      </c>
      <c r="W39">
        <v>8.9230567737573043</v>
      </c>
      <c r="X39">
        <v>37.8096010858672</v>
      </c>
      <c r="Y39">
        <v>0</v>
      </c>
      <c r="Z39">
        <v>3.359211763723648</v>
      </c>
      <c r="AA39">
        <v>10.801696990189939</v>
      </c>
      <c r="AB39">
        <v>10.126162377374243</v>
      </c>
      <c r="AC39">
        <v>7.4471931870027115</v>
      </c>
      <c r="AD39">
        <v>7.0072896256731365</v>
      </c>
      <c r="AE39">
        <v>12.672674252765603</v>
      </c>
      <c r="AF39">
        <v>0</v>
      </c>
      <c r="AG39">
        <v>0</v>
      </c>
      <c r="AH39">
        <v>25.381557887288668</v>
      </c>
      <c r="AI39">
        <v>3.914396968232102</v>
      </c>
      <c r="AJ39">
        <v>0</v>
      </c>
      <c r="AK39">
        <v>13.332750126069714</v>
      </c>
      <c r="AL39">
        <v>21.437897003974395</v>
      </c>
      <c r="AM39">
        <v>4.0504330917971192</v>
      </c>
      <c r="AN39">
        <v>0</v>
      </c>
      <c r="AO39">
        <v>0</v>
      </c>
      <c r="AP39">
        <v>0.45953520877847298</v>
      </c>
      <c r="AQ39">
        <v>0</v>
      </c>
      <c r="AR39">
        <v>13.014165173453243</v>
      </c>
      <c r="AS39">
        <v>8.4140115665831772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31.027562198420448</v>
      </c>
      <c r="BB39">
        <f t="shared" si="0"/>
        <v>711.25861479728451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90.890261520393139</v>
      </c>
      <c r="L40">
        <v>18.534865832445231</v>
      </c>
      <c r="M40">
        <v>0</v>
      </c>
      <c r="N40">
        <v>30.265882378448275</v>
      </c>
      <c r="O40">
        <v>50.834705935029966</v>
      </c>
      <c r="P40">
        <v>51.382720226044626</v>
      </c>
      <c r="Q40">
        <v>3.0261867285406709</v>
      </c>
      <c r="R40">
        <v>5.7292229057042059</v>
      </c>
      <c r="S40">
        <v>3.6097027072575152</v>
      </c>
      <c r="T40">
        <v>0</v>
      </c>
      <c r="U40">
        <v>295.04048284552601</v>
      </c>
      <c r="V40">
        <v>4.8109222157279472</v>
      </c>
      <c r="W40">
        <v>8.9230567737573043</v>
      </c>
      <c r="X40">
        <v>37.8096010858672</v>
      </c>
      <c r="Y40">
        <v>0</v>
      </c>
      <c r="Z40">
        <v>3.359211763723648</v>
      </c>
      <c r="AA40">
        <v>10.801696990189939</v>
      </c>
      <c r="AB40">
        <v>10.126162377374243</v>
      </c>
      <c r="AC40">
        <v>7.4471931870027115</v>
      </c>
      <c r="AD40">
        <v>7.0072896256731365</v>
      </c>
      <c r="AE40">
        <v>12.672674252765603</v>
      </c>
      <c r="AF40">
        <v>0</v>
      </c>
      <c r="AG40">
        <v>0</v>
      </c>
      <c r="AH40">
        <v>25.381557887288668</v>
      </c>
      <c r="AI40">
        <v>3.914396968232102</v>
      </c>
      <c r="AJ40">
        <v>0</v>
      </c>
      <c r="AK40">
        <v>13.332750126069714</v>
      </c>
      <c r="AL40">
        <v>21.437897003974395</v>
      </c>
      <c r="AM40">
        <v>4.0504330917971192</v>
      </c>
      <c r="AN40">
        <v>0</v>
      </c>
      <c r="AO40">
        <v>0</v>
      </c>
      <c r="AP40">
        <v>0.45953520877847298</v>
      </c>
      <c r="AQ40">
        <v>0</v>
      </c>
      <c r="AR40">
        <v>13.579998603208308</v>
      </c>
      <c r="AS40">
        <v>8.4140115665831772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31.050813147949448</v>
      </c>
      <c r="BB40">
        <f t="shared" si="0"/>
        <v>711.79160665945403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90.931600120582999</v>
      </c>
      <c r="L41">
        <v>18.534773096132511</v>
      </c>
      <c r="M41">
        <v>0</v>
      </c>
      <c r="N41">
        <v>30.265882378448275</v>
      </c>
      <c r="O41">
        <v>50.834705935029966</v>
      </c>
      <c r="P41">
        <v>51.382720226044626</v>
      </c>
      <c r="Q41">
        <v>3.0266974517717293</v>
      </c>
      <c r="R41">
        <v>4.6415416342961597</v>
      </c>
      <c r="S41">
        <v>3.6413366041407786</v>
      </c>
      <c r="T41">
        <v>0</v>
      </c>
      <c r="U41">
        <v>295.04048284552601</v>
      </c>
      <c r="V41">
        <v>4.8105983889387529</v>
      </c>
      <c r="W41">
        <v>8.9225013446117423</v>
      </c>
      <c r="X41">
        <v>37.807324941438772</v>
      </c>
      <c r="Y41">
        <v>0</v>
      </c>
      <c r="Z41">
        <v>3.359211763723648</v>
      </c>
      <c r="AA41">
        <v>10.801696990189939</v>
      </c>
      <c r="AB41">
        <v>10.126162377374243</v>
      </c>
      <c r="AC41">
        <v>7.4471931870027115</v>
      </c>
      <c r="AD41">
        <v>7.0072896256731365</v>
      </c>
      <c r="AE41">
        <v>12.672674252765603</v>
      </c>
      <c r="AF41">
        <v>0</v>
      </c>
      <c r="AG41">
        <v>0</v>
      </c>
      <c r="AH41">
        <v>25.381557887288668</v>
      </c>
      <c r="AI41">
        <v>3.914396968232102</v>
      </c>
      <c r="AJ41">
        <v>0</v>
      </c>
      <c r="AK41">
        <v>13.332750126069714</v>
      </c>
      <c r="AL41">
        <v>21.437897003974395</v>
      </c>
      <c r="AM41">
        <v>4.0504330917971192</v>
      </c>
      <c r="AN41">
        <v>0</v>
      </c>
      <c r="AO41">
        <v>0</v>
      </c>
      <c r="AP41">
        <v>0.45953520877847298</v>
      </c>
      <c r="AQ41">
        <v>0</v>
      </c>
      <c r="AR41">
        <v>13.579998603208308</v>
      </c>
      <c r="AS41">
        <v>8.1767641749112911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30.998366956328361</v>
      </c>
      <c r="BB41">
        <f t="shared" si="0"/>
        <v>710.58935927162349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90.929980141807604</v>
      </c>
      <c r="L42">
        <v>18.534773096132511</v>
      </c>
      <c r="M42">
        <v>0</v>
      </c>
      <c r="N42">
        <v>30.265882378448275</v>
      </c>
      <c r="O42">
        <v>50.834705935029966</v>
      </c>
      <c r="P42">
        <v>51.382720226044626</v>
      </c>
      <c r="Q42">
        <v>3.0266974517717293</v>
      </c>
      <c r="R42">
        <v>4.6415416342961597</v>
      </c>
      <c r="S42">
        <v>3.6413366041407786</v>
      </c>
      <c r="T42">
        <v>0</v>
      </c>
      <c r="U42">
        <v>295.04048284552601</v>
      </c>
      <c r="V42">
        <v>4.8105983889387529</v>
      </c>
      <c r="W42">
        <v>8.9225013446117423</v>
      </c>
      <c r="X42">
        <v>37.807324941438772</v>
      </c>
      <c r="Y42">
        <v>0</v>
      </c>
      <c r="Z42">
        <v>3.359211763723648</v>
      </c>
      <c r="AA42">
        <v>10.801696990189939</v>
      </c>
      <c r="AB42">
        <v>10.126162377374243</v>
      </c>
      <c r="AC42">
        <v>7.4471931870027115</v>
      </c>
      <c r="AD42">
        <v>7.0072896256731365</v>
      </c>
      <c r="AE42">
        <v>12.672674252765603</v>
      </c>
      <c r="AF42">
        <v>0</v>
      </c>
      <c r="AG42">
        <v>0</v>
      </c>
      <c r="AH42">
        <v>25.381557887288668</v>
      </c>
      <c r="AI42">
        <v>3.914396968232102</v>
      </c>
      <c r="AJ42">
        <v>0</v>
      </c>
      <c r="AK42">
        <v>13.332750126069714</v>
      </c>
      <c r="AL42">
        <v>21.437897003974395</v>
      </c>
      <c r="AM42">
        <v>4.0504330917971192</v>
      </c>
      <c r="AN42">
        <v>0</v>
      </c>
      <c r="AO42">
        <v>0</v>
      </c>
      <c r="AP42">
        <v>0.45953520877847298</v>
      </c>
      <c r="AQ42">
        <v>0</v>
      </c>
      <c r="AR42">
        <v>13.014165173453243</v>
      </c>
      <c r="AS42">
        <v>8.1767641749112911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30.974647403851797</v>
      </c>
      <c r="BB42">
        <f t="shared" si="0"/>
        <v>710.04562541556959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91.002938288927353</v>
      </c>
      <c r="L43">
        <v>18.534865832445231</v>
      </c>
      <c r="M43">
        <v>0</v>
      </c>
      <c r="N43">
        <v>30.265882378448275</v>
      </c>
      <c r="O43">
        <v>50.834705935029966</v>
      </c>
      <c r="P43">
        <v>51.382720226044626</v>
      </c>
      <c r="Q43">
        <v>3.0266974517717293</v>
      </c>
      <c r="R43">
        <v>5.7717594716098866</v>
      </c>
      <c r="S43">
        <v>3.6413366041407786</v>
      </c>
      <c r="T43">
        <v>0</v>
      </c>
      <c r="U43">
        <v>295.04048284552601</v>
      </c>
      <c r="V43">
        <v>4.8105983889387529</v>
      </c>
      <c r="W43">
        <v>8.9225013446117423</v>
      </c>
      <c r="X43">
        <v>37.807324941438772</v>
      </c>
      <c r="Y43">
        <v>0</v>
      </c>
      <c r="Z43">
        <v>5.0388176455854721</v>
      </c>
      <c r="AA43">
        <v>10.801696990189939</v>
      </c>
      <c r="AB43">
        <v>10.126162377374243</v>
      </c>
      <c r="AC43">
        <v>7.4471931870027115</v>
      </c>
      <c r="AD43">
        <v>4.6715264171154249</v>
      </c>
      <c r="AE43">
        <v>12.672674252765603</v>
      </c>
      <c r="AF43">
        <v>0</v>
      </c>
      <c r="AG43">
        <v>0</v>
      </c>
      <c r="AH43">
        <v>25.381557887288668</v>
      </c>
      <c r="AI43">
        <v>3.914396968232102</v>
      </c>
      <c r="AJ43">
        <v>0</v>
      </c>
      <c r="AK43">
        <v>13.332750126069714</v>
      </c>
      <c r="AL43">
        <v>21.556996527482145</v>
      </c>
      <c r="AM43">
        <v>4.0504330917971192</v>
      </c>
      <c r="AN43">
        <v>0</v>
      </c>
      <c r="AO43">
        <v>0</v>
      </c>
      <c r="AP43">
        <v>0.45953520877847298</v>
      </c>
      <c r="AQ43">
        <v>0</v>
      </c>
      <c r="AR43">
        <v>13.014165173453243</v>
      </c>
      <c r="AS43">
        <v>8.1767641749112911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31.002495020205714</v>
      </c>
      <c r="BB43">
        <f t="shared" si="0"/>
        <v>710.68398871677368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91.003872470128556</v>
      </c>
      <c r="L44">
        <v>18.534865832445231</v>
      </c>
      <c r="M44">
        <v>0</v>
      </c>
      <c r="N44">
        <v>30.265882378448275</v>
      </c>
      <c r="O44">
        <v>50.834705935029966</v>
      </c>
      <c r="P44">
        <v>51.382720226044626</v>
      </c>
      <c r="Q44">
        <v>3.0266974517717293</v>
      </c>
      <c r="R44">
        <v>5.7804257836341035</v>
      </c>
      <c r="S44">
        <v>3.6413366041407786</v>
      </c>
      <c r="T44">
        <v>0</v>
      </c>
      <c r="U44">
        <v>295.04048284552601</v>
      </c>
      <c r="V44">
        <v>4.8105983889387529</v>
      </c>
      <c r="W44">
        <v>8.9225013446117423</v>
      </c>
      <c r="X44">
        <v>37.807324941438772</v>
      </c>
      <c r="Y44">
        <v>0</v>
      </c>
      <c r="Z44">
        <v>5.0388176455854721</v>
      </c>
      <c r="AA44">
        <v>10.801696990189939</v>
      </c>
      <c r="AB44">
        <v>10.126162377374243</v>
      </c>
      <c r="AC44">
        <v>7.4471931870027115</v>
      </c>
      <c r="AD44">
        <v>4.6715264171154249</v>
      </c>
      <c r="AE44">
        <v>12.672674252765603</v>
      </c>
      <c r="AF44">
        <v>0</v>
      </c>
      <c r="AG44">
        <v>0</v>
      </c>
      <c r="AH44">
        <v>25.381557887288668</v>
      </c>
      <c r="AI44">
        <v>3.914396968232102</v>
      </c>
      <c r="AJ44">
        <v>0</v>
      </c>
      <c r="AK44">
        <v>13.332750126069714</v>
      </c>
      <c r="AL44">
        <v>21.556996527482145</v>
      </c>
      <c r="AM44">
        <v>4.0504330917971192</v>
      </c>
      <c r="AN44">
        <v>0</v>
      </c>
      <c r="AO44">
        <v>0</v>
      </c>
      <c r="AP44">
        <v>0.45953520877847298</v>
      </c>
      <c r="AQ44">
        <v>0</v>
      </c>
      <c r="AR44">
        <v>13.014165173453243</v>
      </c>
      <c r="AS44">
        <v>8.1767641749112911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31.002896320822536</v>
      </c>
      <c r="BB44">
        <f t="shared" si="0"/>
        <v>710.69318790938235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91.002938288927353</v>
      </c>
      <c r="L45">
        <v>18.53451674212425</v>
      </c>
      <c r="M45">
        <v>0</v>
      </c>
      <c r="N45">
        <v>30.265882378448275</v>
      </c>
      <c r="O45">
        <v>50.834705935029966</v>
      </c>
      <c r="P45">
        <v>51.382720226044626</v>
      </c>
      <c r="Q45">
        <v>3.0266974517717293</v>
      </c>
      <c r="R45">
        <v>5.6782689865595355</v>
      </c>
      <c r="S45">
        <v>3.6413366041407786</v>
      </c>
      <c r="T45">
        <v>0</v>
      </c>
      <c r="U45">
        <v>295.04048284552601</v>
      </c>
      <c r="V45">
        <v>4.8105983889387529</v>
      </c>
      <c r="W45">
        <v>8.9225013446117423</v>
      </c>
      <c r="X45">
        <v>37.807324941438772</v>
      </c>
      <c r="Y45">
        <v>0</v>
      </c>
      <c r="Z45">
        <v>5.0388176455854721</v>
      </c>
      <c r="AA45">
        <v>10.801696990189939</v>
      </c>
      <c r="AB45">
        <v>10.126162377374243</v>
      </c>
      <c r="AC45">
        <v>7.4471931870027115</v>
      </c>
      <c r="AD45">
        <v>4.6715264171154249</v>
      </c>
      <c r="AE45">
        <v>12.672674252765603</v>
      </c>
      <c r="AF45">
        <v>0</v>
      </c>
      <c r="AG45">
        <v>0</v>
      </c>
      <c r="AH45">
        <v>25.381557887288668</v>
      </c>
      <c r="AI45">
        <v>3.914396968232102</v>
      </c>
      <c r="AJ45">
        <v>0</v>
      </c>
      <c r="AK45">
        <v>13.332750126069714</v>
      </c>
      <c r="AL45">
        <v>21.556996527482145</v>
      </c>
      <c r="AM45">
        <v>4.0504330917971192</v>
      </c>
      <c r="AN45">
        <v>0</v>
      </c>
      <c r="AO45">
        <v>0</v>
      </c>
      <c r="AP45">
        <v>0.45953520877847298</v>
      </c>
      <c r="AQ45">
        <v>0</v>
      </c>
      <c r="AR45">
        <v>13.014165173453243</v>
      </c>
      <c r="AS45">
        <v>8.1767641749112911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30.99857252595519</v>
      </c>
      <c r="BB45">
        <f t="shared" si="0"/>
        <v>710.59407163565277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91.003872470128556</v>
      </c>
      <c r="L46">
        <v>18.53451674212425</v>
      </c>
      <c r="M46">
        <v>0</v>
      </c>
      <c r="N46">
        <v>30.265882378448275</v>
      </c>
      <c r="O46">
        <v>50.834705935029966</v>
      </c>
      <c r="P46">
        <v>51.382720226044626</v>
      </c>
      <c r="Q46">
        <v>3.0266974517717293</v>
      </c>
      <c r="R46">
        <v>5.6782689865595355</v>
      </c>
      <c r="S46">
        <v>3.6413366041407786</v>
      </c>
      <c r="T46">
        <v>0</v>
      </c>
      <c r="U46">
        <v>295.04048284552601</v>
      </c>
      <c r="V46">
        <v>4.8105983889387529</v>
      </c>
      <c r="W46">
        <v>8.9225013446117423</v>
      </c>
      <c r="X46">
        <v>37.807324941438772</v>
      </c>
      <c r="Y46">
        <v>0</v>
      </c>
      <c r="Z46">
        <v>5.0388176455854721</v>
      </c>
      <c r="AA46">
        <v>10.801696990189939</v>
      </c>
      <c r="AB46">
        <v>10.126162377374243</v>
      </c>
      <c r="AC46">
        <v>7.4471931870027115</v>
      </c>
      <c r="AD46">
        <v>4.6715264171154249</v>
      </c>
      <c r="AE46">
        <v>12.672674252765603</v>
      </c>
      <c r="AF46">
        <v>0</v>
      </c>
      <c r="AG46">
        <v>0</v>
      </c>
      <c r="AH46">
        <v>19.036168415466499</v>
      </c>
      <c r="AI46">
        <v>3.914396968232102</v>
      </c>
      <c r="AJ46">
        <v>0</v>
      </c>
      <c r="AK46">
        <v>13.332750126069714</v>
      </c>
      <c r="AL46">
        <v>21.556996527482145</v>
      </c>
      <c r="AM46">
        <v>4.0504330917971192</v>
      </c>
      <c r="AN46">
        <v>0</v>
      </c>
      <c r="AO46">
        <v>0</v>
      </c>
      <c r="AP46">
        <v>0.45953520877847298</v>
      </c>
      <c r="AQ46">
        <v>0</v>
      </c>
      <c r="AR46">
        <v>13.014165173453243</v>
      </c>
      <c r="AS46">
        <v>8.1767641749112911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30.733374294807234</v>
      </c>
      <c r="BB46">
        <f t="shared" si="0"/>
        <v>704.51481457617979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91.002938288927353</v>
      </c>
      <c r="L47">
        <v>18.53451674212425</v>
      </c>
      <c r="M47">
        <v>0</v>
      </c>
      <c r="N47">
        <v>30.265882378448275</v>
      </c>
      <c r="O47">
        <v>50.834705935029966</v>
      </c>
      <c r="P47">
        <v>51.382720226044626</v>
      </c>
      <c r="Q47">
        <v>3.0266974517717293</v>
      </c>
      <c r="R47">
        <v>5.6782689865595355</v>
      </c>
      <c r="S47">
        <v>3.6413366041407786</v>
      </c>
      <c r="T47">
        <v>0</v>
      </c>
      <c r="U47">
        <v>295.04048284552601</v>
      </c>
      <c r="V47">
        <v>4.8109222157279472</v>
      </c>
      <c r="W47">
        <v>8.9230567737573043</v>
      </c>
      <c r="X47">
        <v>37.809756922357082</v>
      </c>
      <c r="Y47">
        <v>0</v>
      </c>
      <c r="Z47">
        <v>5.0388176455854721</v>
      </c>
      <c r="AA47">
        <v>10.801696990189939</v>
      </c>
      <c r="AB47">
        <v>10.126162377374243</v>
      </c>
      <c r="AC47">
        <v>7.4471931870027115</v>
      </c>
      <c r="AD47">
        <v>4.6715264171154249</v>
      </c>
      <c r="AE47">
        <v>12.672674252765603</v>
      </c>
      <c r="AF47">
        <v>0</v>
      </c>
      <c r="AG47">
        <v>0</v>
      </c>
      <c r="AH47">
        <v>19.036168415466499</v>
      </c>
      <c r="AI47">
        <v>3.914396968232102</v>
      </c>
      <c r="AJ47">
        <v>0</v>
      </c>
      <c r="AK47">
        <v>13.332750126069714</v>
      </c>
      <c r="AL47">
        <v>21.556996527482145</v>
      </c>
      <c r="AM47">
        <v>4.0504330917971192</v>
      </c>
      <c r="AN47">
        <v>0</v>
      </c>
      <c r="AO47">
        <v>0</v>
      </c>
      <c r="AP47">
        <v>0.45953520877847298</v>
      </c>
      <c r="AQ47">
        <v>0</v>
      </c>
      <c r="AR47">
        <v>13.014165173453243</v>
      </c>
      <c r="AS47">
        <v>8.1767641749112911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30.733473655733476</v>
      </c>
      <c r="BB47">
        <f t="shared" si="0"/>
        <v>704.51709227090532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91.003872470128556</v>
      </c>
      <c r="L48">
        <v>18.53451674212425</v>
      </c>
      <c r="M48">
        <v>0</v>
      </c>
      <c r="N48">
        <v>30.265882378448275</v>
      </c>
      <c r="O48">
        <v>50.834705935029966</v>
      </c>
      <c r="P48">
        <v>51.382720226044626</v>
      </c>
      <c r="Q48">
        <v>3.0266974517717293</v>
      </c>
      <c r="R48">
        <v>5.6782689865595355</v>
      </c>
      <c r="S48">
        <v>3.6413366041407786</v>
      </c>
      <c r="T48">
        <v>0</v>
      </c>
      <c r="U48">
        <v>295.04048284552601</v>
      </c>
      <c r="V48">
        <v>4.8109222157279472</v>
      </c>
      <c r="W48">
        <v>8.9230567737573043</v>
      </c>
      <c r="X48">
        <v>37.809756922357082</v>
      </c>
      <c r="Y48">
        <v>0</v>
      </c>
      <c r="Z48">
        <v>5.0388176455854721</v>
      </c>
      <c r="AA48">
        <v>10.801696990189939</v>
      </c>
      <c r="AB48">
        <v>10.126162377374243</v>
      </c>
      <c r="AC48">
        <v>7.4471931870027115</v>
      </c>
      <c r="AD48">
        <v>4.6715264171154249</v>
      </c>
      <c r="AE48">
        <v>12.672674252765603</v>
      </c>
      <c r="AF48">
        <v>0</v>
      </c>
      <c r="AG48">
        <v>0</v>
      </c>
      <c r="AH48">
        <v>12.690778943644334</v>
      </c>
      <c r="AI48">
        <v>3.914396968232102</v>
      </c>
      <c r="AJ48">
        <v>0</v>
      </c>
      <c r="AK48">
        <v>13.332750126069714</v>
      </c>
      <c r="AL48">
        <v>21.556996527482145</v>
      </c>
      <c r="AM48">
        <v>4.0504330917971192</v>
      </c>
      <c r="AN48">
        <v>0</v>
      </c>
      <c r="AO48">
        <v>0</v>
      </c>
      <c r="AP48">
        <v>0.45953520877847298</v>
      </c>
      <c r="AQ48">
        <v>0</v>
      </c>
      <c r="AR48">
        <v>13.014165173453243</v>
      </c>
      <c r="AS48">
        <v>8.1767641749112911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30.468275424585528</v>
      </c>
      <c r="BB48">
        <f t="shared" si="0"/>
        <v>698.43783521143246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91.002938288927353</v>
      </c>
      <c r="L49">
        <v>18.534491031528006</v>
      </c>
      <c r="M49">
        <v>0</v>
      </c>
      <c r="N49">
        <v>30.265882378448275</v>
      </c>
      <c r="O49">
        <v>50.834705935029966</v>
      </c>
      <c r="P49">
        <v>51.382720226044626</v>
      </c>
      <c r="Q49">
        <v>3.0366563827013535</v>
      </c>
      <c r="R49">
        <v>5.6763705082699421</v>
      </c>
      <c r="S49">
        <v>3.6527528010750858</v>
      </c>
      <c r="T49">
        <v>0</v>
      </c>
      <c r="U49">
        <v>295.04048284552601</v>
      </c>
      <c r="V49">
        <v>4.8105983889387529</v>
      </c>
      <c r="W49">
        <v>7.3888201213870914</v>
      </c>
      <c r="X49">
        <v>37.807324941438772</v>
      </c>
      <c r="Y49">
        <v>0</v>
      </c>
      <c r="Z49">
        <v>5.0388176455854721</v>
      </c>
      <c r="AA49">
        <v>10.801696990189939</v>
      </c>
      <c r="AB49">
        <v>10.126162377374243</v>
      </c>
      <c r="AC49">
        <v>7.4471931870027115</v>
      </c>
      <c r="AD49">
        <v>2.3357632085577125</v>
      </c>
      <c r="AE49">
        <v>12.672674252765603</v>
      </c>
      <c r="AF49">
        <v>0</v>
      </c>
      <c r="AG49">
        <v>0</v>
      </c>
      <c r="AH49">
        <v>6.1912504962429553</v>
      </c>
      <c r="AI49">
        <v>3.914396968232102</v>
      </c>
      <c r="AJ49">
        <v>0</v>
      </c>
      <c r="AK49">
        <v>13.332750126069714</v>
      </c>
      <c r="AL49">
        <v>21.556996527482145</v>
      </c>
      <c r="AM49">
        <v>4.0504330917971192</v>
      </c>
      <c r="AN49">
        <v>0</v>
      </c>
      <c r="AO49">
        <v>0</v>
      </c>
      <c r="AP49">
        <v>0.45953520877847298</v>
      </c>
      <c r="AQ49">
        <v>0</v>
      </c>
      <c r="AR49">
        <v>12.165415426418496</v>
      </c>
      <c r="AS49">
        <v>8.4140115665831772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30.009927150556095</v>
      </c>
      <c r="BB49">
        <f t="shared" si="0"/>
        <v>687.93091377183919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90.99228753447936</v>
      </c>
      <c r="L50">
        <v>18.534491031528006</v>
      </c>
      <c r="M50">
        <v>0</v>
      </c>
      <c r="N50">
        <v>30.265882378448275</v>
      </c>
      <c r="O50">
        <v>50.834705935029966</v>
      </c>
      <c r="P50">
        <v>51.382720226044626</v>
      </c>
      <c r="Q50">
        <v>3.0366563827013535</v>
      </c>
      <c r="R50">
        <v>5.6763705082699421</v>
      </c>
      <c r="S50">
        <v>3.6527528010750858</v>
      </c>
      <c r="T50">
        <v>0</v>
      </c>
      <c r="U50">
        <v>295.04048284552601</v>
      </c>
      <c r="V50">
        <v>4.8105983889387529</v>
      </c>
      <c r="W50">
        <v>8.9225013446117423</v>
      </c>
      <c r="X50">
        <v>37.807324941438772</v>
      </c>
      <c r="Y50">
        <v>0</v>
      </c>
      <c r="Z50">
        <v>5.0388176455854721</v>
      </c>
      <c r="AA50">
        <v>10.801696990189939</v>
      </c>
      <c r="AB50">
        <v>10.126162377374243</v>
      </c>
      <c r="AC50">
        <v>7.4471931870027115</v>
      </c>
      <c r="AD50">
        <v>0</v>
      </c>
      <c r="AE50">
        <v>12.672674252765603</v>
      </c>
      <c r="AF50">
        <v>0</v>
      </c>
      <c r="AG50">
        <v>0</v>
      </c>
      <c r="AH50">
        <v>0</v>
      </c>
      <c r="AI50">
        <v>3.914396968232102</v>
      </c>
      <c r="AJ50">
        <v>0</v>
      </c>
      <c r="AK50">
        <v>13.332750126069714</v>
      </c>
      <c r="AL50">
        <v>21.556996527482145</v>
      </c>
      <c r="AM50">
        <v>4.0504330917971192</v>
      </c>
      <c r="AN50">
        <v>0</v>
      </c>
      <c r="AO50">
        <v>0</v>
      </c>
      <c r="AP50">
        <v>0.45953520877847298</v>
      </c>
      <c r="AQ50">
        <v>0</v>
      </c>
      <c r="AR50">
        <v>12.165415426418496</v>
      </c>
      <c r="AS50">
        <v>8.4140115665831772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29.717160651290293</v>
      </c>
      <c r="BB50">
        <f t="shared" si="0"/>
        <v>681.21969703508103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90.847352893257039</v>
      </c>
      <c r="L51">
        <v>18.534752779529136</v>
      </c>
      <c r="M51">
        <v>0</v>
      </c>
      <c r="N51">
        <v>30.265882378448275</v>
      </c>
      <c r="O51">
        <v>50.834705935029966</v>
      </c>
      <c r="P51">
        <v>51.382720226044626</v>
      </c>
      <c r="Q51">
        <v>3.0366563827013535</v>
      </c>
      <c r="R51">
        <v>11.236598900838896</v>
      </c>
      <c r="S51">
        <v>3.6527528010750858</v>
      </c>
      <c r="T51">
        <v>0</v>
      </c>
      <c r="U51">
        <v>295.04048284552601</v>
      </c>
      <c r="V51">
        <v>4.2360809735578249</v>
      </c>
      <c r="W51">
        <v>8.9240344233800464</v>
      </c>
      <c r="X51">
        <v>37.807324941438772</v>
      </c>
      <c r="Y51">
        <v>0</v>
      </c>
      <c r="Z51">
        <v>5.0388176455854721</v>
      </c>
      <c r="AA51">
        <v>10.801696990189939</v>
      </c>
      <c r="AB51">
        <v>10.126162377374243</v>
      </c>
      <c r="AC51">
        <v>7.4471931870027115</v>
      </c>
      <c r="AD51">
        <v>0</v>
      </c>
      <c r="AE51">
        <v>12.672674252765603</v>
      </c>
      <c r="AF51">
        <v>0</v>
      </c>
      <c r="AG51">
        <v>0</v>
      </c>
      <c r="AH51">
        <v>0</v>
      </c>
      <c r="AI51">
        <v>0.91335927639323722</v>
      </c>
      <c r="AJ51">
        <v>0</v>
      </c>
      <c r="AK51">
        <v>13.332750126069714</v>
      </c>
      <c r="AL51">
        <v>21.556996527482145</v>
      </c>
      <c r="AM51">
        <v>4.0504330917971192</v>
      </c>
      <c r="AN51">
        <v>0</v>
      </c>
      <c r="AO51">
        <v>0</v>
      </c>
      <c r="AP51">
        <v>0.45953520877847298</v>
      </c>
      <c r="AQ51">
        <v>0</v>
      </c>
      <c r="AR51">
        <v>11.316665414318512</v>
      </c>
      <c r="AS51">
        <v>8.2071099049259022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29.7500105104107</v>
      </c>
      <c r="BB51">
        <f t="shared" si="0"/>
        <v>681.97272897309972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90.839570844239418</v>
      </c>
      <c r="L52">
        <v>18.534752779529136</v>
      </c>
      <c r="M52">
        <v>0</v>
      </c>
      <c r="N52">
        <v>30.265882378448275</v>
      </c>
      <c r="O52">
        <v>50.834705935029966</v>
      </c>
      <c r="P52">
        <v>51.382720226044626</v>
      </c>
      <c r="Q52">
        <v>3.0366563827013535</v>
      </c>
      <c r="R52">
        <v>10.864102124357251</v>
      </c>
      <c r="S52">
        <v>3.6527528010750858</v>
      </c>
      <c r="T52">
        <v>0</v>
      </c>
      <c r="U52">
        <v>295.04048284552601</v>
      </c>
      <c r="V52">
        <v>4.8112249231581536</v>
      </c>
      <c r="W52">
        <v>8.9240344233800464</v>
      </c>
      <c r="X52">
        <v>37.807324941438772</v>
      </c>
      <c r="Y52">
        <v>0</v>
      </c>
      <c r="Z52">
        <v>5.0388176455854721</v>
      </c>
      <c r="AA52">
        <v>10.801696990189939</v>
      </c>
      <c r="AB52">
        <v>10.126162377374243</v>
      </c>
      <c r="AC52">
        <v>7.4471931870027115</v>
      </c>
      <c r="AD52">
        <v>0</v>
      </c>
      <c r="AE52">
        <v>12.672674252765603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13.332750126069714</v>
      </c>
      <c r="AL52">
        <v>21.556996527482145</v>
      </c>
      <c r="AM52">
        <v>4.0504330917971192</v>
      </c>
      <c r="AN52">
        <v>0</v>
      </c>
      <c r="AO52">
        <v>0</v>
      </c>
      <c r="AP52">
        <v>0.45953520877847298</v>
      </c>
      <c r="AQ52">
        <v>0</v>
      </c>
      <c r="AR52">
        <v>11.316665414318512</v>
      </c>
      <c r="AS52">
        <v>8.2071099049259022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29.719977454844891</v>
      </c>
      <c r="BB52">
        <f t="shared" si="0"/>
        <v>681.28426787637341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90.786126537051786</v>
      </c>
      <c r="L53">
        <v>18.534752779529136</v>
      </c>
      <c r="M53">
        <v>0</v>
      </c>
      <c r="N53">
        <v>30.265882378448275</v>
      </c>
      <c r="O53">
        <v>50.834705935029966</v>
      </c>
      <c r="P53">
        <v>51.382720226044626</v>
      </c>
      <c r="Q53">
        <v>3.0363073414101951</v>
      </c>
      <c r="R53">
        <v>10.864102124357251</v>
      </c>
      <c r="S53">
        <v>3.6326385592944308</v>
      </c>
      <c r="T53">
        <v>0</v>
      </c>
      <c r="U53">
        <v>295.04048284552601</v>
      </c>
      <c r="V53">
        <v>4.8112249231581536</v>
      </c>
      <c r="W53">
        <v>8.9240344233800464</v>
      </c>
      <c r="X53">
        <v>37.807324941438772</v>
      </c>
      <c r="Y53">
        <v>0</v>
      </c>
      <c r="Z53">
        <v>5.0388176455854721</v>
      </c>
      <c r="AA53">
        <v>10.801696990189939</v>
      </c>
      <c r="AB53">
        <v>10.126162377374243</v>
      </c>
      <c r="AC53">
        <v>7.4471931870027115</v>
      </c>
      <c r="AD53">
        <v>0</v>
      </c>
      <c r="AE53">
        <v>12.672674252765603</v>
      </c>
      <c r="AF53">
        <v>0</v>
      </c>
      <c r="AG53">
        <v>0</v>
      </c>
      <c r="AH53">
        <v>6.3453894718221671</v>
      </c>
      <c r="AI53">
        <v>0</v>
      </c>
      <c r="AJ53">
        <v>0</v>
      </c>
      <c r="AK53">
        <v>13.332750126069714</v>
      </c>
      <c r="AL53">
        <v>21.556996527482145</v>
      </c>
      <c r="AM53">
        <v>4.0504330917971192</v>
      </c>
      <c r="AN53">
        <v>0</v>
      </c>
      <c r="AO53">
        <v>0</v>
      </c>
      <c r="AP53">
        <v>2.2648523843754269</v>
      </c>
      <c r="AQ53">
        <v>0</v>
      </c>
      <c r="AR53">
        <v>11.316665414318512</v>
      </c>
      <c r="AS53">
        <v>8.2071099049259022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30.057587655434165</v>
      </c>
      <c r="BB53">
        <f t="shared" si="0"/>
        <v>689.02345673294371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90.783758783916824</v>
      </c>
      <c r="L54">
        <v>18.534752779529136</v>
      </c>
      <c r="M54">
        <v>0</v>
      </c>
      <c r="N54">
        <v>30.265882378448275</v>
      </c>
      <c r="O54">
        <v>50.834705935029966</v>
      </c>
      <c r="P54">
        <v>51.382720226044626</v>
      </c>
      <c r="Q54">
        <v>3.0363073414101951</v>
      </c>
      <c r="R54">
        <v>10.864102124357251</v>
      </c>
      <c r="S54">
        <v>3.6326385592944308</v>
      </c>
      <c r="T54">
        <v>0</v>
      </c>
      <c r="U54">
        <v>295.04048284552601</v>
      </c>
      <c r="V54">
        <v>4.8112249231581536</v>
      </c>
      <c r="W54">
        <v>8.9240344233800464</v>
      </c>
      <c r="X54">
        <v>37.807324941438772</v>
      </c>
      <c r="Y54">
        <v>0</v>
      </c>
      <c r="Z54">
        <v>5.0388176455854721</v>
      </c>
      <c r="AA54">
        <v>10.801696990189939</v>
      </c>
      <c r="AB54">
        <v>10.126162377374243</v>
      </c>
      <c r="AC54">
        <v>7.4471931870027115</v>
      </c>
      <c r="AD54">
        <v>0</v>
      </c>
      <c r="AE54">
        <v>12.672674252765603</v>
      </c>
      <c r="AF54">
        <v>0</v>
      </c>
      <c r="AG54">
        <v>0</v>
      </c>
      <c r="AH54">
        <v>6.3453894718221671</v>
      </c>
      <c r="AI54">
        <v>0</v>
      </c>
      <c r="AJ54">
        <v>0</v>
      </c>
      <c r="AK54">
        <v>13.332750126069714</v>
      </c>
      <c r="AL54">
        <v>21.556996527482145</v>
      </c>
      <c r="AM54">
        <v>4.0504330917971192</v>
      </c>
      <c r="AN54">
        <v>0</v>
      </c>
      <c r="AO54">
        <v>0</v>
      </c>
      <c r="AP54">
        <v>2.2648523843754269</v>
      </c>
      <c r="AQ54">
        <v>0</v>
      </c>
      <c r="AR54">
        <v>11.316665414318512</v>
      </c>
      <c r="AS54">
        <v>8.2071099049259022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30.057488683353132</v>
      </c>
      <c r="BB54">
        <f t="shared" si="0"/>
        <v>689.02118795188994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90.786126537051786</v>
      </c>
      <c r="L55">
        <v>18.534752779529136</v>
      </c>
      <c r="M55">
        <v>0</v>
      </c>
      <c r="N55">
        <v>30.265882378448275</v>
      </c>
      <c r="O55">
        <v>50.834705935029966</v>
      </c>
      <c r="P55">
        <v>51.382720226044626</v>
      </c>
      <c r="Q55">
        <v>3.0363073414101951</v>
      </c>
      <c r="R55">
        <v>10.864102124357251</v>
      </c>
      <c r="S55">
        <v>3.6326385592944308</v>
      </c>
      <c r="T55">
        <v>0</v>
      </c>
      <c r="U55">
        <v>295.04048284552601</v>
      </c>
      <c r="V55">
        <v>4.8112249231581536</v>
      </c>
      <c r="W55">
        <v>8.9240344233800464</v>
      </c>
      <c r="X55">
        <v>37.807324941438772</v>
      </c>
      <c r="Y55">
        <v>0</v>
      </c>
      <c r="Z55">
        <v>5.0388176455854721</v>
      </c>
      <c r="AA55">
        <v>10.801696990189939</v>
      </c>
      <c r="AB55">
        <v>10.126162377374243</v>
      </c>
      <c r="AC55">
        <v>7.4471931870027115</v>
      </c>
      <c r="AD55">
        <v>0</v>
      </c>
      <c r="AE55">
        <v>12.672674252765603</v>
      </c>
      <c r="AF55">
        <v>0</v>
      </c>
      <c r="AG55">
        <v>0</v>
      </c>
      <c r="AH55">
        <v>6.3453894718221671</v>
      </c>
      <c r="AI55">
        <v>0</v>
      </c>
      <c r="AJ55">
        <v>0</v>
      </c>
      <c r="AK55">
        <v>13.332750126069714</v>
      </c>
      <c r="AL55">
        <v>21.556996527482145</v>
      </c>
      <c r="AM55">
        <v>4.0504330917971192</v>
      </c>
      <c r="AN55">
        <v>0</v>
      </c>
      <c r="AO55">
        <v>0</v>
      </c>
      <c r="AP55">
        <v>0.45953520877847298</v>
      </c>
      <c r="AQ55">
        <v>0</v>
      </c>
      <c r="AR55">
        <v>11.316665414318512</v>
      </c>
      <c r="AS55">
        <v>8.2071099049259022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29.982125397494212</v>
      </c>
      <c r="BB55">
        <f t="shared" si="0"/>
        <v>687.29360181528671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90.783758783916824</v>
      </c>
      <c r="L56">
        <v>18.534752779529136</v>
      </c>
      <c r="M56">
        <v>0</v>
      </c>
      <c r="N56">
        <v>30.265882378448275</v>
      </c>
      <c r="O56">
        <v>50.834705935029966</v>
      </c>
      <c r="P56">
        <v>51.382720226044626</v>
      </c>
      <c r="Q56">
        <v>3.0363073414101951</v>
      </c>
      <c r="R56">
        <v>10.864102124357251</v>
      </c>
      <c r="S56">
        <v>3.6326385592944308</v>
      </c>
      <c r="T56">
        <v>0</v>
      </c>
      <c r="U56">
        <v>295.04048284552601</v>
      </c>
      <c r="V56">
        <v>4.8112249231581536</v>
      </c>
      <c r="W56">
        <v>8.9240344233800464</v>
      </c>
      <c r="X56">
        <v>37.807324941438772</v>
      </c>
      <c r="Y56">
        <v>0</v>
      </c>
      <c r="Z56">
        <v>5.0388176455854721</v>
      </c>
      <c r="AA56">
        <v>10.801696990189939</v>
      </c>
      <c r="AB56">
        <v>10.126162377374243</v>
      </c>
      <c r="AC56">
        <v>7.4471931870027115</v>
      </c>
      <c r="AD56">
        <v>0</v>
      </c>
      <c r="AE56">
        <v>12.672674252765603</v>
      </c>
      <c r="AF56">
        <v>0</v>
      </c>
      <c r="AG56">
        <v>0</v>
      </c>
      <c r="AH56">
        <v>6.3453894718221671</v>
      </c>
      <c r="AI56">
        <v>0</v>
      </c>
      <c r="AJ56">
        <v>0</v>
      </c>
      <c r="AK56">
        <v>13.332750126069714</v>
      </c>
      <c r="AL56">
        <v>21.556996527482145</v>
      </c>
      <c r="AM56">
        <v>4.0504330917971192</v>
      </c>
      <c r="AN56">
        <v>0</v>
      </c>
      <c r="AO56">
        <v>0</v>
      </c>
      <c r="AP56">
        <v>0.45953520877847298</v>
      </c>
      <c r="AQ56">
        <v>0</v>
      </c>
      <c r="AR56">
        <v>11.316665414318512</v>
      </c>
      <c r="AS56">
        <v>8.2071099049259022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29.982026425413178</v>
      </c>
      <c r="BB56">
        <f t="shared" si="0"/>
        <v>687.29133303423282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90.786126537051786</v>
      </c>
      <c r="L57">
        <v>18.534752779529136</v>
      </c>
      <c r="M57">
        <v>0</v>
      </c>
      <c r="N57">
        <v>30.265882378448275</v>
      </c>
      <c r="O57">
        <v>50.834705935029966</v>
      </c>
      <c r="P57">
        <v>51.382720226044626</v>
      </c>
      <c r="Q57">
        <v>3.0363073414101951</v>
      </c>
      <c r="R57">
        <v>5.3001181295507589</v>
      </c>
      <c r="S57">
        <v>3.6326385592944308</v>
      </c>
      <c r="T57">
        <v>0</v>
      </c>
      <c r="U57">
        <v>295.04048284552601</v>
      </c>
      <c r="V57">
        <v>4.8112249231581536</v>
      </c>
      <c r="W57">
        <v>8.9240344233800464</v>
      </c>
      <c r="X57">
        <v>37.807324941438772</v>
      </c>
      <c r="Y57">
        <v>0</v>
      </c>
      <c r="Z57">
        <v>5.0388176455854721</v>
      </c>
      <c r="AA57">
        <v>10.801696990189939</v>
      </c>
      <c r="AB57">
        <v>10.126162377374243</v>
      </c>
      <c r="AC57">
        <v>7.4471931870027115</v>
      </c>
      <c r="AD57">
        <v>0</v>
      </c>
      <c r="AE57">
        <v>12.672674252765603</v>
      </c>
      <c r="AF57">
        <v>0</v>
      </c>
      <c r="AG57">
        <v>0</v>
      </c>
      <c r="AH57">
        <v>6.3453894718221671</v>
      </c>
      <c r="AI57">
        <v>0</v>
      </c>
      <c r="AJ57">
        <v>0</v>
      </c>
      <c r="AK57">
        <v>13.332750126069714</v>
      </c>
      <c r="AL57">
        <v>21.556996527482145</v>
      </c>
      <c r="AM57">
        <v>4.0504330917971192</v>
      </c>
      <c r="AN57">
        <v>0</v>
      </c>
      <c r="AO57">
        <v>0</v>
      </c>
      <c r="AP57">
        <v>2.297676308928454</v>
      </c>
      <c r="AQ57">
        <v>0</v>
      </c>
      <c r="AR57">
        <v>11.316665414318512</v>
      </c>
      <c r="AS57">
        <v>8.1767641749112911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29.825116712982961</v>
      </c>
      <c r="BB57">
        <f t="shared" si="0"/>
        <v>683.69442187512686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90.783758783916824</v>
      </c>
      <c r="L58">
        <v>18.53454256682036</v>
      </c>
      <c r="M58">
        <v>0</v>
      </c>
      <c r="N58">
        <v>30.265882378448275</v>
      </c>
      <c r="O58">
        <v>50.834705935029966</v>
      </c>
      <c r="P58">
        <v>51.382720226044626</v>
      </c>
      <c r="Q58">
        <v>1.9510600681221695</v>
      </c>
      <c r="R58">
        <v>5.2999587521872673</v>
      </c>
      <c r="S58">
        <v>2.9219482904111329</v>
      </c>
      <c r="T58">
        <v>0</v>
      </c>
      <c r="U58">
        <v>295.04048284552601</v>
      </c>
      <c r="V58">
        <v>4.8112249231581536</v>
      </c>
      <c r="W58">
        <v>8.9240344233800464</v>
      </c>
      <c r="X58">
        <v>37.807324941438772</v>
      </c>
      <c r="Y58">
        <v>0</v>
      </c>
      <c r="Z58">
        <v>5.0388176455854721</v>
      </c>
      <c r="AA58">
        <v>10.801696990189939</v>
      </c>
      <c r="AB58">
        <v>10.126162377374243</v>
      </c>
      <c r="AC58">
        <v>7.4471931870027115</v>
      </c>
      <c r="AD58">
        <v>0</v>
      </c>
      <c r="AE58">
        <v>12.672674252765603</v>
      </c>
      <c r="AF58">
        <v>0</v>
      </c>
      <c r="AG58">
        <v>0</v>
      </c>
      <c r="AH58">
        <v>6.3453894718221671</v>
      </c>
      <c r="AI58">
        <v>0</v>
      </c>
      <c r="AJ58">
        <v>0</v>
      </c>
      <c r="AK58">
        <v>13.332750126069714</v>
      </c>
      <c r="AL58">
        <v>21.556996527482145</v>
      </c>
      <c r="AM58">
        <v>4.0504330917971192</v>
      </c>
      <c r="AN58">
        <v>0</v>
      </c>
      <c r="AO58">
        <v>0</v>
      </c>
      <c r="AP58">
        <v>2.297676308928454</v>
      </c>
      <c r="AQ58">
        <v>0</v>
      </c>
      <c r="AR58">
        <v>11.316665414318512</v>
      </c>
      <c r="AS58">
        <v>8.1767641749112911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29.749932102774146</v>
      </c>
      <c r="BB58">
        <f t="shared" si="0"/>
        <v>681.97093159995711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90.786126537051786</v>
      </c>
      <c r="L59">
        <v>18.534752779529136</v>
      </c>
      <c r="M59">
        <v>0</v>
      </c>
      <c r="N59">
        <v>30.265882378448275</v>
      </c>
      <c r="O59">
        <v>50.834705935029966</v>
      </c>
      <c r="P59">
        <v>51.382720226044626</v>
      </c>
      <c r="Q59">
        <v>3.0363073414101951</v>
      </c>
      <c r="R59">
        <v>5.2999587521872673</v>
      </c>
      <c r="S59">
        <v>3.6326385592944308</v>
      </c>
      <c r="T59">
        <v>0</v>
      </c>
      <c r="U59">
        <v>295.04048284552601</v>
      </c>
      <c r="V59">
        <v>4.8112249231581536</v>
      </c>
      <c r="W59">
        <v>8.9240344233800464</v>
      </c>
      <c r="X59">
        <v>37.807324941438772</v>
      </c>
      <c r="Y59">
        <v>0</v>
      </c>
      <c r="Z59">
        <v>5.0388176455854721</v>
      </c>
      <c r="AA59">
        <v>10.801696990189939</v>
      </c>
      <c r="AB59">
        <v>10.126162377374243</v>
      </c>
      <c r="AC59">
        <v>7.4471931870027115</v>
      </c>
      <c r="AD59">
        <v>2.3357632085577125</v>
      </c>
      <c r="AE59">
        <v>12.672674252765603</v>
      </c>
      <c r="AF59">
        <v>0</v>
      </c>
      <c r="AG59">
        <v>0</v>
      </c>
      <c r="AH59">
        <v>12.690778943644334</v>
      </c>
      <c r="AI59">
        <v>0</v>
      </c>
      <c r="AJ59">
        <v>0</v>
      </c>
      <c r="AK59">
        <v>13.332750126069714</v>
      </c>
      <c r="AL59">
        <v>21.556996527482145</v>
      </c>
      <c r="AM59">
        <v>4.0504330917971192</v>
      </c>
      <c r="AN59">
        <v>0</v>
      </c>
      <c r="AO59">
        <v>0</v>
      </c>
      <c r="AP59">
        <v>0.49235913333150039</v>
      </c>
      <c r="AQ59">
        <v>0</v>
      </c>
      <c r="AR59">
        <v>13.014165173453243</v>
      </c>
      <c r="AS59">
        <v>8.1767641749112911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30.183475465040928</v>
      </c>
      <c r="BB59">
        <f t="shared" si="0"/>
        <v>691.90923900962309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90.783758783916824</v>
      </c>
      <c r="L60">
        <v>18.534752779529136</v>
      </c>
      <c r="M60">
        <v>0</v>
      </c>
      <c r="N60">
        <v>30.265882378448275</v>
      </c>
      <c r="O60">
        <v>50.834705935029966</v>
      </c>
      <c r="P60">
        <v>51.382720226044626</v>
      </c>
      <c r="Q60">
        <v>3.0363073414101951</v>
      </c>
      <c r="R60">
        <v>5.2999587521872673</v>
      </c>
      <c r="S60">
        <v>3.6326385592944308</v>
      </c>
      <c r="T60">
        <v>0</v>
      </c>
      <c r="U60">
        <v>295.04048284552601</v>
      </c>
      <c r="V60">
        <v>4.8112249231581536</v>
      </c>
      <c r="W60">
        <v>8.9240344233800464</v>
      </c>
      <c r="X60">
        <v>37.807324941438772</v>
      </c>
      <c r="Y60">
        <v>0</v>
      </c>
      <c r="Z60">
        <v>5.0388176455854721</v>
      </c>
      <c r="AA60">
        <v>10.801696990189939</v>
      </c>
      <c r="AB60">
        <v>10.126162377374243</v>
      </c>
      <c r="AC60">
        <v>7.4471931870027115</v>
      </c>
      <c r="AD60">
        <v>4.6715264171154249</v>
      </c>
      <c r="AE60">
        <v>12.672674252765603</v>
      </c>
      <c r="AF60">
        <v>0</v>
      </c>
      <c r="AG60">
        <v>0</v>
      </c>
      <c r="AH60">
        <v>13.744062376017533</v>
      </c>
      <c r="AI60">
        <v>0</v>
      </c>
      <c r="AJ60">
        <v>0</v>
      </c>
      <c r="AK60">
        <v>13.332750126069714</v>
      </c>
      <c r="AL60">
        <v>21.556996527482145</v>
      </c>
      <c r="AM60">
        <v>4.0504330917971192</v>
      </c>
      <c r="AN60">
        <v>0</v>
      </c>
      <c r="AO60">
        <v>0</v>
      </c>
      <c r="AP60">
        <v>0.49235913333150039</v>
      </c>
      <c r="AQ60">
        <v>0</v>
      </c>
      <c r="AR60">
        <v>13.014165173453243</v>
      </c>
      <c r="AS60">
        <v>8.1767641749112911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30.325038642550808</v>
      </c>
      <c r="BB60">
        <f t="shared" si="0"/>
        <v>695.15435471990895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90.786126537051786</v>
      </c>
      <c r="L61">
        <v>18.534752763721041</v>
      </c>
      <c r="M61">
        <v>0</v>
      </c>
      <c r="N61">
        <v>30.265882378448275</v>
      </c>
      <c r="O61">
        <v>50.834705935029966</v>
      </c>
      <c r="P61">
        <v>51.382720226044626</v>
      </c>
      <c r="Q61">
        <v>3.0363073414101951</v>
      </c>
      <c r="R61">
        <v>5.2999587521872673</v>
      </c>
      <c r="S61">
        <v>3.6326385592944308</v>
      </c>
      <c r="T61">
        <v>0</v>
      </c>
      <c r="U61">
        <v>295.04048284552601</v>
      </c>
      <c r="V61">
        <v>4.8112249231581536</v>
      </c>
      <c r="W61">
        <v>8.9240344233800464</v>
      </c>
      <c r="X61">
        <v>37.807324941438772</v>
      </c>
      <c r="Y61">
        <v>0</v>
      </c>
      <c r="Z61">
        <v>5.0388176455854721</v>
      </c>
      <c r="AA61">
        <v>10.801696990189939</v>
      </c>
      <c r="AB61">
        <v>10.126162377374243</v>
      </c>
      <c r="AC61">
        <v>7.4471931870027115</v>
      </c>
      <c r="AD61">
        <v>4.6715264171154249</v>
      </c>
      <c r="AE61">
        <v>12.672674252765603</v>
      </c>
      <c r="AF61">
        <v>0</v>
      </c>
      <c r="AG61">
        <v>0</v>
      </c>
      <c r="AH61">
        <v>19.036168415466499</v>
      </c>
      <c r="AI61">
        <v>0</v>
      </c>
      <c r="AJ61">
        <v>0</v>
      </c>
      <c r="AK61">
        <v>13.332750126069714</v>
      </c>
      <c r="AL61">
        <v>21.556996527482145</v>
      </c>
      <c r="AM61">
        <v>4.0504330917971192</v>
      </c>
      <c r="AN61">
        <v>0</v>
      </c>
      <c r="AO61">
        <v>0</v>
      </c>
      <c r="AP61">
        <v>0.49235913333150039</v>
      </c>
      <c r="AQ61">
        <v>0</v>
      </c>
      <c r="AR61">
        <v>13.014165173453243</v>
      </c>
      <c r="AS61">
        <v>8.1767641749112911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30.546347646420031</v>
      </c>
      <c r="BB61">
        <f t="shared" si="0"/>
        <v>700.22751949281565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90.8271181016664</v>
      </c>
      <c r="L62">
        <v>18.534942505834803</v>
      </c>
      <c r="M62">
        <v>0</v>
      </c>
      <c r="N62">
        <v>30.265882378448275</v>
      </c>
      <c r="O62">
        <v>50.834705935029966</v>
      </c>
      <c r="P62">
        <v>51.382720226044626</v>
      </c>
      <c r="Q62">
        <v>3.0366563827013535</v>
      </c>
      <c r="R62">
        <v>5.2999587521872673</v>
      </c>
      <c r="S62">
        <v>3.6527528010750858</v>
      </c>
      <c r="T62">
        <v>0</v>
      </c>
      <c r="U62">
        <v>295.04048284552601</v>
      </c>
      <c r="V62">
        <v>4.8112249231581536</v>
      </c>
      <c r="W62">
        <v>8.9240344233800464</v>
      </c>
      <c r="X62">
        <v>37.807324941438772</v>
      </c>
      <c r="Y62">
        <v>0</v>
      </c>
      <c r="Z62">
        <v>5.0388176455854721</v>
      </c>
      <c r="AA62">
        <v>10.801696990189939</v>
      </c>
      <c r="AB62">
        <v>10.126162377374243</v>
      </c>
      <c r="AC62">
        <v>7.4471931870027115</v>
      </c>
      <c r="AD62">
        <v>4.6715264171154249</v>
      </c>
      <c r="AE62">
        <v>12.672674252765603</v>
      </c>
      <c r="AF62">
        <v>0</v>
      </c>
      <c r="AG62">
        <v>0</v>
      </c>
      <c r="AH62">
        <v>25.381557887288668</v>
      </c>
      <c r="AI62">
        <v>0</v>
      </c>
      <c r="AJ62">
        <v>0</v>
      </c>
      <c r="AK62">
        <v>13.332750126069714</v>
      </c>
      <c r="AL62">
        <v>21.556996527482145</v>
      </c>
      <c r="AM62">
        <v>4.0504330917971192</v>
      </c>
      <c r="AN62">
        <v>0</v>
      </c>
      <c r="AO62">
        <v>0</v>
      </c>
      <c r="AP62">
        <v>0.49235913333150039</v>
      </c>
      <c r="AQ62">
        <v>0</v>
      </c>
      <c r="AR62">
        <v>13.014165173453243</v>
      </c>
      <c r="AS62">
        <v>8.1767641749112911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30.814161670195837</v>
      </c>
      <c r="BB62">
        <f t="shared" si="0"/>
        <v>706.36673953066213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90.829453426327291</v>
      </c>
      <c r="L63">
        <v>18.534752763721041</v>
      </c>
      <c r="M63">
        <v>0</v>
      </c>
      <c r="N63">
        <v>30.265882378448275</v>
      </c>
      <c r="O63">
        <v>50.834705935029966</v>
      </c>
      <c r="P63">
        <v>55.490506458930277</v>
      </c>
      <c r="Q63">
        <v>3.0366563827013535</v>
      </c>
      <c r="R63">
        <v>5.2999587521872673</v>
      </c>
      <c r="S63">
        <v>3.6527528010750858</v>
      </c>
      <c r="T63">
        <v>0</v>
      </c>
      <c r="U63">
        <v>295.04048284552601</v>
      </c>
      <c r="V63">
        <v>4.8112249231581536</v>
      </c>
      <c r="W63">
        <v>8.9240344233800464</v>
      </c>
      <c r="X63">
        <v>37.807324941438772</v>
      </c>
      <c r="Y63">
        <v>0</v>
      </c>
      <c r="Z63">
        <v>5.0388176455854721</v>
      </c>
      <c r="AA63">
        <v>10.801696990189939</v>
      </c>
      <c r="AB63">
        <v>10.126162377374243</v>
      </c>
      <c r="AC63">
        <v>7.4471931870027115</v>
      </c>
      <c r="AD63">
        <v>4.6715264171154249</v>
      </c>
      <c r="AE63">
        <v>12.672674252765603</v>
      </c>
      <c r="AF63">
        <v>0</v>
      </c>
      <c r="AG63">
        <v>0</v>
      </c>
      <c r="AH63">
        <v>31.726947359110834</v>
      </c>
      <c r="AI63">
        <v>0</v>
      </c>
      <c r="AJ63">
        <v>0</v>
      </c>
      <c r="AK63">
        <v>13.332750126069714</v>
      </c>
      <c r="AL63">
        <v>21.556996527482145</v>
      </c>
      <c r="AM63">
        <v>4.0504330917971192</v>
      </c>
      <c r="AN63">
        <v>0</v>
      </c>
      <c r="AO63">
        <v>0</v>
      </c>
      <c r="AP63">
        <v>0.49235913333150039</v>
      </c>
      <c r="AQ63">
        <v>0</v>
      </c>
      <c r="AR63">
        <v>13.579998603208308</v>
      </c>
      <c r="AS63">
        <v>8.4140115665831772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31.284762878338739</v>
      </c>
      <c r="BB63">
        <f t="shared" si="0"/>
        <v>717.1545404312011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90.8271181016664</v>
      </c>
      <c r="L64">
        <v>18.534752763721041</v>
      </c>
      <c r="M64">
        <v>0</v>
      </c>
      <c r="N64">
        <v>30.265882378448275</v>
      </c>
      <c r="O64">
        <v>50.834705935029966</v>
      </c>
      <c r="P64">
        <v>58.712829564301785</v>
      </c>
      <c r="Q64">
        <v>3.0366563827013535</v>
      </c>
      <c r="R64">
        <v>5.2999587521872673</v>
      </c>
      <c r="S64">
        <v>3.6527528010750858</v>
      </c>
      <c r="T64">
        <v>0</v>
      </c>
      <c r="U64">
        <v>295.04048284552601</v>
      </c>
      <c r="V64">
        <v>4.8112249231581536</v>
      </c>
      <c r="W64">
        <v>8.9240344233800464</v>
      </c>
      <c r="X64">
        <v>37.807324941438772</v>
      </c>
      <c r="Y64">
        <v>0</v>
      </c>
      <c r="Z64">
        <v>5.0388176455854721</v>
      </c>
      <c r="AA64">
        <v>10.801696990189939</v>
      </c>
      <c r="AB64">
        <v>10.126162377374243</v>
      </c>
      <c r="AC64">
        <v>7.4471931870027115</v>
      </c>
      <c r="AD64">
        <v>4.6715264171154249</v>
      </c>
      <c r="AE64">
        <v>12.672674252765603</v>
      </c>
      <c r="AF64">
        <v>0</v>
      </c>
      <c r="AG64">
        <v>0</v>
      </c>
      <c r="AH64">
        <v>38.072337090482151</v>
      </c>
      <c r="AI64">
        <v>0</v>
      </c>
      <c r="AJ64">
        <v>0</v>
      </c>
      <c r="AK64">
        <v>13.332750126069714</v>
      </c>
      <c r="AL64">
        <v>21.556996527482145</v>
      </c>
      <c r="AM64">
        <v>4.0504330917971192</v>
      </c>
      <c r="AN64">
        <v>0</v>
      </c>
      <c r="AO64">
        <v>0</v>
      </c>
      <c r="AP64">
        <v>0.49235913333150039</v>
      </c>
      <c r="AQ64">
        <v>0</v>
      </c>
      <c r="AR64">
        <v>13.579998603208308</v>
      </c>
      <c r="AS64">
        <v>8.4140115665831772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31.68459565834376</v>
      </c>
      <c r="BB64">
        <f t="shared" si="0"/>
        <v>726.32008516327812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90.829453426327291</v>
      </c>
      <c r="L65">
        <v>18.534752763721041</v>
      </c>
      <c r="M65">
        <v>0</v>
      </c>
      <c r="N65">
        <v>30.265882378448275</v>
      </c>
      <c r="O65">
        <v>50.834705935029966</v>
      </c>
      <c r="P65">
        <v>60.590443670175965</v>
      </c>
      <c r="Q65">
        <v>3.0366563827013535</v>
      </c>
      <c r="R65">
        <v>5.2999587521872673</v>
      </c>
      <c r="S65">
        <v>3.6527528010750858</v>
      </c>
      <c r="T65">
        <v>0</v>
      </c>
      <c r="U65">
        <v>295.04048284552601</v>
      </c>
      <c r="V65">
        <v>4.8112249231581536</v>
      </c>
      <c r="W65">
        <v>8.9240344233800464</v>
      </c>
      <c r="X65">
        <v>37.807324941438772</v>
      </c>
      <c r="Y65">
        <v>0</v>
      </c>
      <c r="Z65">
        <v>5.0388176455854721</v>
      </c>
      <c r="AA65">
        <v>10.801696990189939</v>
      </c>
      <c r="AB65">
        <v>10.126162377374243</v>
      </c>
      <c r="AC65">
        <v>7.4471931870027115</v>
      </c>
      <c r="AD65">
        <v>4.6715264171154249</v>
      </c>
      <c r="AE65">
        <v>12.672674252765603</v>
      </c>
      <c r="AF65">
        <v>0</v>
      </c>
      <c r="AG65">
        <v>0</v>
      </c>
      <c r="AH65">
        <v>38.072337090482151</v>
      </c>
      <c r="AI65">
        <v>0</v>
      </c>
      <c r="AJ65">
        <v>0</v>
      </c>
      <c r="AK65">
        <v>13.332750126069714</v>
      </c>
      <c r="AL65">
        <v>17.269417126687266</v>
      </c>
      <c r="AM65">
        <v>4.0504330917971192</v>
      </c>
      <c r="AN65">
        <v>0</v>
      </c>
      <c r="AO65">
        <v>0</v>
      </c>
      <c r="AP65">
        <v>0.82059864389786374</v>
      </c>
      <c r="AQ65">
        <v>0</v>
      </c>
      <c r="AR65">
        <v>13.014165173453243</v>
      </c>
      <c r="AS65">
        <v>8.1767641749112911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31.564108358792936</v>
      </c>
      <c r="BB65">
        <f t="shared" si="0"/>
        <v>723.55810118170837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90.8271181016664</v>
      </c>
      <c r="L66">
        <v>18.534752763721041</v>
      </c>
      <c r="M66">
        <v>0</v>
      </c>
      <c r="N66">
        <v>30.265882378448275</v>
      </c>
      <c r="O66">
        <v>50.834705935029966</v>
      </c>
      <c r="P66">
        <v>60.76035476992984</v>
      </c>
      <c r="Q66">
        <v>3.0366563827013535</v>
      </c>
      <c r="R66">
        <v>5.2999587521872673</v>
      </c>
      <c r="S66">
        <v>3.6527528010750858</v>
      </c>
      <c r="T66">
        <v>0</v>
      </c>
      <c r="U66">
        <v>295.04048284552601</v>
      </c>
      <c r="V66">
        <v>4.8112249231581536</v>
      </c>
      <c r="W66">
        <v>8.9240344233800464</v>
      </c>
      <c r="X66">
        <v>37.807324941438772</v>
      </c>
      <c r="Y66">
        <v>0</v>
      </c>
      <c r="Z66">
        <v>5.0388176455854721</v>
      </c>
      <c r="AA66">
        <v>10.801696990189939</v>
      </c>
      <c r="AB66">
        <v>10.126162377374243</v>
      </c>
      <c r="AC66">
        <v>7.4471931870027115</v>
      </c>
      <c r="AD66">
        <v>4.6715264171154249</v>
      </c>
      <c r="AE66">
        <v>12.672674252765603</v>
      </c>
      <c r="AF66">
        <v>0</v>
      </c>
      <c r="AG66">
        <v>0</v>
      </c>
      <c r="AH66">
        <v>38.072337090482151</v>
      </c>
      <c r="AI66">
        <v>0</v>
      </c>
      <c r="AJ66">
        <v>0</v>
      </c>
      <c r="AK66">
        <v>13.332750126069714</v>
      </c>
      <c r="AL66">
        <v>21.556996527482145</v>
      </c>
      <c r="AM66">
        <v>4.0504330917971192</v>
      </c>
      <c r="AN66">
        <v>0</v>
      </c>
      <c r="AO66">
        <v>0</v>
      </c>
      <c r="AP66">
        <v>0.82059864389786374</v>
      </c>
      <c r="AQ66">
        <v>0</v>
      </c>
      <c r="AR66">
        <v>13.014165173453243</v>
      </c>
      <c r="AS66">
        <v>8.1767641749112911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31.75033384514505</v>
      </c>
      <c r="BB66">
        <f t="shared" si="0"/>
        <v>727.82703087124412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90.829453426327291</v>
      </c>
      <c r="L67">
        <v>18.534752763721041</v>
      </c>
      <c r="M67">
        <v>0</v>
      </c>
      <c r="N67">
        <v>30.265882378448275</v>
      </c>
      <c r="O67">
        <v>50.834705935029966</v>
      </c>
      <c r="P67">
        <v>61.823851553823332</v>
      </c>
      <c r="Q67">
        <v>3.0366563827013535</v>
      </c>
      <c r="R67">
        <v>5.2999587521872673</v>
      </c>
      <c r="S67">
        <v>3.6527528010750858</v>
      </c>
      <c r="T67">
        <v>0</v>
      </c>
      <c r="U67">
        <v>295.04048284552601</v>
      </c>
      <c r="V67">
        <v>4.8112249231581536</v>
      </c>
      <c r="W67">
        <v>8.9240344233800464</v>
      </c>
      <c r="X67">
        <v>37.807324941438772</v>
      </c>
      <c r="Y67">
        <v>0</v>
      </c>
      <c r="Z67">
        <v>5.0388176455854721</v>
      </c>
      <c r="AA67">
        <v>10.801696990189939</v>
      </c>
      <c r="AB67">
        <v>10.126162377374243</v>
      </c>
      <c r="AC67">
        <v>7.4471931870027115</v>
      </c>
      <c r="AD67">
        <v>4.6715264171154249</v>
      </c>
      <c r="AE67">
        <v>12.672674252765603</v>
      </c>
      <c r="AF67">
        <v>0</v>
      </c>
      <c r="AG67">
        <v>0</v>
      </c>
      <c r="AH67">
        <v>38.072337090482151</v>
      </c>
      <c r="AI67">
        <v>0</v>
      </c>
      <c r="AJ67">
        <v>0</v>
      </c>
      <c r="AK67">
        <v>13.332750126069714</v>
      </c>
      <c r="AL67">
        <v>21.556996527482145</v>
      </c>
      <c r="AM67">
        <v>4.0504330917971192</v>
      </c>
      <c r="AN67">
        <v>0</v>
      </c>
      <c r="AO67">
        <v>0</v>
      </c>
      <c r="AP67">
        <v>1.148838154464227</v>
      </c>
      <c r="AQ67">
        <v>0</v>
      </c>
      <c r="AR67">
        <v>11.316665414318512</v>
      </c>
      <c r="AS67">
        <v>8.1767641749112911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31.737650548892464</v>
      </c>
      <c r="BB67">
        <f t="shared" si="0"/>
        <v>727.53628602748302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90.8271181016664</v>
      </c>
      <c r="L68">
        <v>18.534752763721041</v>
      </c>
      <c r="M68">
        <v>0</v>
      </c>
      <c r="N68">
        <v>30.265882378448275</v>
      </c>
      <c r="O68">
        <v>50.834705935029966</v>
      </c>
      <c r="P68">
        <v>62.599788736755293</v>
      </c>
      <c r="Q68">
        <v>3.0366563827013535</v>
      </c>
      <c r="R68">
        <v>5.2999587521872673</v>
      </c>
      <c r="S68">
        <v>3.6527528010750858</v>
      </c>
      <c r="T68">
        <v>0</v>
      </c>
      <c r="U68">
        <v>295.04048284552601</v>
      </c>
      <c r="V68">
        <v>4.8112249231581536</v>
      </c>
      <c r="W68">
        <v>8.9240344233800464</v>
      </c>
      <c r="X68">
        <v>37.807324941438772</v>
      </c>
      <c r="Y68">
        <v>0</v>
      </c>
      <c r="Z68">
        <v>5.0388176455854721</v>
      </c>
      <c r="AA68">
        <v>10.801696990189939</v>
      </c>
      <c r="AB68">
        <v>10.126162377374243</v>
      </c>
      <c r="AC68">
        <v>7.4471931870027115</v>
      </c>
      <c r="AD68">
        <v>4.6715264171154249</v>
      </c>
      <c r="AE68">
        <v>12.672674252765603</v>
      </c>
      <c r="AF68">
        <v>0</v>
      </c>
      <c r="AG68">
        <v>0</v>
      </c>
      <c r="AH68">
        <v>38.072337090482151</v>
      </c>
      <c r="AI68">
        <v>0</v>
      </c>
      <c r="AJ68">
        <v>0</v>
      </c>
      <c r="AK68">
        <v>13.332750126069714</v>
      </c>
      <c r="AL68">
        <v>21.556996527482145</v>
      </c>
      <c r="AM68">
        <v>4.0504330917971192</v>
      </c>
      <c r="AN68">
        <v>0</v>
      </c>
      <c r="AO68">
        <v>0</v>
      </c>
      <c r="AP68">
        <v>1.148838154464227</v>
      </c>
      <c r="AQ68">
        <v>0</v>
      </c>
      <c r="AR68">
        <v>11.316665414318512</v>
      </c>
      <c r="AS68">
        <v>8.1767641749112911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31.769987106568191</v>
      </c>
      <c r="BB68">
        <f t="shared" ref="BB68:BB99" si="1">SUM(B68:AZ68)-BA68</f>
        <v>728.27755132807818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90.835852112393056</v>
      </c>
      <c r="L69">
        <v>18.534752763721041</v>
      </c>
      <c r="M69">
        <v>0</v>
      </c>
      <c r="N69">
        <v>30.265882378448275</v>
      </c>
      <c r="O69">
        <v>50.834705935029966</v>
      </c>
      <c r="P69">
        <v>51.384169144929388</v>
      </c>
      <c r="Q69">
        <v>3.0366563827013535</v>
      </c>
      <c r="R69">
        <v>5.2999587521872673</v>
      </c>
      <c r="S69">
        <v>3.6527528010750858</v>
      </c>
      <c r="T69">
        <v>0</v>
      </c>
      <c r="U69">
        <v>295.04048284552601</v>
      </c>
      <c r="V69">
        <v>4.8112249231581536</v>
      </c>
      <c r="W69">
        <v>9.3608323897004038</v>
      </c>
      <c r="X69">
        <v>37.807324941438772</v>
      </c>
      <c r="Y69">
        <v>0</v>
      </c>
      <c r="Z69">
        <v>5.0388176455854721</v>
      </c>
      <c r="AA69">
        <v>10.801696990189939</v>
      </c>
      <c r="AB69">
        <v>10.126162377374243</v>
      </c>
      <c r="AC69">
        <v>7.4471931870027115</v>
      </c>
      <c r="AD69">
        <v>4.6715264171154249</v>
      </c>
      <c r="AE69">
        <v>12.672674252765603</v>
      </c>
      <c r="AF69">
        <v>0</v>
      </c>
      <c r="AG69">
        <v>0</v>
      </c>
      <c r="AH69">
        <v>38.072337090482151</v>
      </c>
      <c r="AI69">
        <v>0</v>
      </c>
      <c r="AJ69">
        <v>0</v>
      </c>
      <c r="AK69">
        <v>13.332750126069714</v>
      </c>
      <c r="AL69">
        <v>21.556996527482145</v>
      </c>
      <c r="AM69">
        <v>4.0504330917971192</v>
      </c>
      <c r="AN69">
        <v>0</v>
      </c>
      <c r="AO69">
        <v>0</v>
      </c>
      <c r="AP69">
        <v>1.148838154464227</v>
      </c>
      <c r="AQ69">
        <v>0</v>
      </c>
      <c r="AR69">
        <v>12.44833200876341</v>
      </c>
      <c r="AS69">
        <v>8.1767641749112911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31.367101107918245</v>
      </c>
      <c r="BB69">
        <f t="shared" si="1"/>
        <v>719.04201630639432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90.828070084611326</v>
      </c>
      <c r="L70">
        <v>18.534752763721041</v>
      </c>
      <c r="M70">
        <v>0</v>
      </c>
      <c r="N70">
        <v>30.265882378448275</v>
      </c>
      <c r="O70">
        <v>50.834705935029966</v>
      </c>
      <c r="P70">
        <v>51.384169144929388</v>
      </c>
      <c r="Q70">
        <v>3.0366563827013535</v>
      </c>
      <c r="R70">
        <v>5.2999587521872673</v>
      </c>
      <c r="S70">
        <v>3.6527528010750858</v>
      </c>
      <c r="T70">
        <v>0</v>
      </c>
      <c r="U70">
        <v>295.04048284552601</v>
      </c>
      <c r="V70">
        <v>4.8112249231581536</v>
      </c>
      <c r="W70">
        <v>9.3608323897004038</v>
      </c>
      <c r="X70">
        <v>37.807324941438772</v>
      </c>
      <c r="Y70">
        <v>0</v>
      </c>
      <c r="Z70">
        <v>5.0388176455854721</v>
      </c>
      <c r="AA70">
        <v>10.801696990189939</v>
      </c>
      <c r="AB70">
        <v>10.126162377374243</v>
      </c>
      <c r="AC70">
        <v>7.4471931870027115</v>
      </c>
      <c r="AD70">
        <v>4.6715264171154249</v>
      </c>
      <c r="AE70">
        <v>12.672674252765603</v>
      </c>
      <c r="AF70">
        <v>0</v>
      </c>
      <c r="AG70">
        <v>0</v>
      </c>
      <c r="AH70">
        <v>38.072337090482151</v>
      </c>
      <c r="AI70">
        <v>0</v>
      </c>
      <c r="AJ70">
        <v>0</v>
      </c>
      <c r="AK70">
        <v>13.332750126069714</v>
      </c>
      <c r="AL70">
        <v>21.556996527482145</v>
      </c>
      <c r="AM70">
        <v>4.0504330917971192</v>
      </c>
      <c r="AN70">
        <v>0</v>
      </c>
      <c r="AO70">
        <v>0</v>
      </c>
      <c r="AP70">
        <v>1.148838154464227</v>
      </c>
      <c r="AQ70">
        <v>0</v>
      </c>
      <c r="AR70">
        <v>12.44833200876341</v>
      </c>
      <c r="AS70">
        <v>8.1767641749112911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31.36677581915697</v>
      </c>
      <c r="BB70">
        <f t="shared" si="1"/>
        <v>719.03455956737378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90.920344416360194</v>
      </c>
      <c r="L71">
        <v>18.534570074849174</v>
      </c>
      <c r="M71">
        <v>0</v>
      </c>
      <c r="N71">
        <v>30.265882378448275</v>
      </c>
      <c r="O71">
        <v>50.834705935029966</v>
      </c>
      <c r="P71">
        <v>51.384169144929388</v>
      </c>
      <c r="Q71">
        <v>1.9510600681221695</v>
      </c>
      <c r="R71">
        <v>10.861604785569952</v>
      </c>
      <c r="S71">
        <v>2.9219482904111329</v>
      </c>
      <c r="T71">
        <v>0</v>
      </c>
      <c r="U71">
        <v>295.04048284552601</v>
      </c>
      <c r="V71">
        <v>4.8112249231581536</v>
      </c>
      <c r="W71">
        <v>10.051278941143105</v>
      </c>
      <c r="X71">
        <v>37.807324941438772</v>
      </c>
      <c r="Y71">
        <v>0</v>
      </c>
      <c r="Z71">
        <v>5.0388176455854721</v>
      </c>
      <c r="AA71">
        <v>10.801696990189939</v>
      </c>
      <c r="AB71">
        <v>10.126162377374243</v>
      </c>
      <c r="AC71">
        <v>7.4471931870027115</v>
      </c>
      <c r="AD71">
        <v>4.6715264171154249</v>
      </c>
      <c r="AE71">
        <v>12.672674252765603</v>
      </c>
      <c r="AF71">
        <v>0</v>
      </c>
      <c r="AG71">
        <v>0</v>
      </c>
      <c r="AH71">
        <v>38.072337090482151</v>
      </c>
      <c r="AI71">
        <v>0</v>
      </c>
      <c r="AJ71">
        <v>0</v>
      </c>
      <c r="AK71">
        <v>13.332750126069714</v>
      </c>
      <c r="AL71">
        <v>21.556996527482145</v>
      </c>
      <c r="AM71">
        <v>4.0504330917971192</v>
      </c>
      <c r="AN71">
        <v>0</v>
      </c>
      <c r="AO71">
        <v>0</v>
      </c>
      <c r="AP71">
        <v>1.2473099281233093</v>
      </c>
      <c r="AQ71">
        <v>0</v>
      </c>
      <c r="AR71">
        <v>12.44833200876341</v>
      </c>
      <c r="AS71">
        <v>8.1767641749112911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31.560153285518709</v>
      </c>
      <c r="BB71">
        <f t="shared" si="1"/>
        <v>723.46743727713022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90.910135202791068</v>
      </c>
      <c r="L72">
        <v>18.534570074849174</v>
      </c>
      <c r="M72">
        <v>0</v>
      </c>
      <c r="N72">
        <v>30.265882378448275</v>
      </c>
      <c r="O72">
        <v>50.834705935029966</v>
      </c>
      <c r="P72">
        <v>51.384169144929388</v>
      </c>
      <c r="Q72">
        <v>1.9510600681221695</v>
      </c>
      <c r="R72">
        <v>10.861604785569952</v>
      </c>
      <c r="S72">
        <v>2.9219482904111329</v>
      </c>
      <c r="T72">
        <v>0</v>
      </c>
      <c r="U72">
        <v>295.04048284552601</v>
      </c>
      <c r="V72">
        <v>4.8112249231581536</v>
      </c>
      <c r="W72">
        <v>10.111410862930247</v>
      </c>
      <c r="X72">
        <v>37.807324941438772</v>
      </c>
      <c r="Y72">
        <v>0</v>
      </c>
      <c r="Z72">
        <v>5.0388176455854721</v>
      </c>
      <c r="AA72">
        <v>10.801696990189939</v>
      </c>
      <c r="AB72">
        <v>10.126162377374243</v>
      </c>
      <c r="AC72">
        <v>7.4471931870027115</v>
      </c>
      <c r="AD72">
        <v>4.6715264171154249</v>
      </c>
      <c r="AE72">
        <v>12.672674252765603</v>
      </c>
      <c r="AF72">
        <v>0</v>
      </c>
      <c r="AG72">
        <v>0</v>
      </c>
      <c r="AH72">
        <v>38.072337090482151</v>
      </c>
      <c r="AI72">
        <v>0.81549951008140253</v>
      </c>
      <c r="AJ72">
        <v>0</v>
      </c>
      <c r="AK72">
        <v>13.332750126069714</v>
      </c>
      <c r="AL72">
        <v>21.556996527482145</v>
      </c>
      <c r="AM72">
        <v>4.0504330917971192</v>
      </c>
      <c r="AN72">
        <v>0</v>
      </c>
      <c r="AO72">
        <v>0</v>
      </c>
      <c r="AP72">
        <v>1.2473099281233093</v>
      </c>
      <c r="AQ72">
        <v>0</v>
      </c>
      <c r="AR72">
        <v>12.44833200876341</v>
      </c>
      <c r="AS72">
        <v>8.1767641749112911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31.596327934243618</v>
      </c>
      <c r="BB72">
        <f t="shared" si="1"/>
        <v>724.29668484670469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90.878195331176755</v>
      </c>
      <c r="L73">
        <v>18.53454256682036</v>
      </c>
      <c r="M73">
        <v>0</v>
      </c>
      <c r="N73">
        <v>30.265882378448275</v>
      </c>
      <c r="O73">
        <v>50.834705935029966</v>
      </c>
      <c r="P73">
        <v>51.384169144929388</v>
      </c>
      <c r="Q73">
        <v>1.9510600681221695</v>
      </c>
      <c r="R73">
        <v>10.861604785569952</v>
      </c>
      <c r="S73">
        <v>2.9219482904111329</v>
      </c>
      <c r="T73">
        <v>0</v>
      </c>
      <c r="U73">
        <v>295.04048284552601</v>
      </c>
      <c r="V73">
        <v>4.8112249231581536</v>
      </c>
      <c r="W73">
        <v>10.581185019142159</v>
      </c>
      <c r="X73">
        <v>37.807324941438772</v>
      </c>
      <c r="Y73">
        <v>0</v>
      </c>
      <c r="Z73">
        <v>5.0388176455854721</v>
      </c>
      <c r="AA73">
        <v>10.801696990189939</v>
      </c>
      <c r="AB73">
        <v>10.126162377374243</v>
      </c>
      <c r="AC73">
        <v>7.4471931870027115</v>
      </c>
      <c r="AD73">
        <v>4.6715264171154249</v>
      </c>
      <c r="AE73">
        <v>12.672674252765603</v>
      </c>
      <c r="AF73">
        <v>0</v>
      </c>
      <c r="AG73">
        <v>0</v>
      </c>
      <c r="AH73">
        <v>38.072337090482151</v>
      </c>
      <c r="AI73">
        <v>0.81549951008140253</v>
      </c>
      <c r="AJ73">
        <v>0</v>
      </c>
      <c r="AK73">
        <v>13.332750126069714</v>
      </c>
      <c r="AL73">
        <v>21.556996527482145</v>
      </c>
      <c r="AM73">
        <v>4.0504330917971192</v>
      </c>
      <c r="AN73">
        <v>0</v>
      </c>
      <c r="AO73">
        <v>0</v>
      </c>
      <c r="AP73">
        <v>1.4442537404775628</v>
      </c>
      <c r="AQ73">
        <v>0</v>
      </c>
      <c r="AR73">
        <v>13.579998603208308</v>
      </c>
      <c r="AS73">
        <v>8.1767641749112911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31.6701641725084</v>
      </c>
      <c r="BB73">
        <f t="shared" si="1"/>
        <v>725.98926579180807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90.878390651370836</v>
      </c>
      <c r="L74">
        <v>18.53454256682036</v>
      </c>
      <c r="M74">
        <v>0</v>
      </c>
      <c r="N74">
        <v>30.265882378448275</v>
      </c>
      <c r="O74">
        <v>50.834705935029966</v>
      </c>
      <c r="P74">
        <v>51.384169144929388</v>
      </c>
      <c r="Q74">
        <v>1.9510600681221695</v>
      </c>
      <c r="R74">
        <v>10.861604785569952</v>
      </c>
      <c r="S74">
        <v>2.9219482904111329</v>
      </c>
      <c r="T74">
        <v>0</v>
      </c>
      <c r="U74">
        <v>295.04048284552601</v>
      </c>
      <c r="V74">
        <v>4.8112249231581536</v>
      </c>
      <c r="W74">
        <v>10.581185019142159</v>
      </c>
      <c r="X74">
        <v>37.807324941438772</v>
      </c>
      <c r="Y74">
        <v>0</v>
      </c>
      <c r="Z74">
        <v>5.0388176455854721</v>
      </c>
      <c r="AA74">
        <v>10.801696990189939</v>
      </c>
      <c r="AB74">
        <v>10.126162377374243</v>
      </c>
      <c r="AC74">
        <v>7.4471931870027115</v>
      </c>
      <c r="AD74">
        <v>4.0960486558129823</v>
      </c>
      <c r="AE74">
        <v>12.672674252765603</v>
      </c>
      <c r="AF74">
        <v>0</v>
      </c>
      <c r="AG74">
        <v>0</v>
      </c>
      <c r="AH74">
        <v>38.072337090482151</v>
      </c>
      <c r="AI74">
        <v>3.914396968232102</v>
      </c>
      <c r="AJ74">
        <v>0</v>
      </c>
      <c r="AK74">
        <v>13.332750126069714</v>
      </c>
      <c r="AL74">
        <v>21.556996527482145</v>
      </c>
      <c r="AM74">
        <v>4.0504330917971192</v>
      </c>
      <c r="AN74">
        <v>0</v>
      </c>
      <c r="AO74">
        <v>0</v>
      </c>
      <c r="AP74">
        <v>1.4442537404775628</v>
      </c>
      <c r="AQ74">
        <v>0</v>
      </c>
      <c r="AR74">
        <v>13.579998603208308</v>
      </c>
      <c r="AS74">
        <v>8.1767641749112911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31.775651280220771</v>
      </c>
      <c r="BB74">
        <f t="shared" si="1"/>
        <v>728.40739370113806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90.878195331176755</v>
      </c>
      <c r="L75">
        <v>18.53454256682036</v>
      </c>
      <c r="M75">
        <v>0</v>
      </c>
      <c r="N75">
        <v>30.265882378448275</v>
      </c>
      <c r="O75">
        <v>50.834705935029966</v>
      </c>
      <c r="P75">
        <v>51.384169144929388</v>
      </c>
      <c r="Q75">
        <v>1.9510600681221695</v>
      </c>
      <c r="R75">
        <v>10.863671018148871</v>
      </c>
      <c r="S75">
        <v>2.9219482904111329</v>
      </c>
      <c r="T75">
        <v>0</v>
      </c>
      <c r="U75">
        <v>295.04048284552601</v>
      </c>
      <c r="V75">
        <v>4.8112249231581536</v>
      </c>
      <c r="W75">
        <v>10.887466002447471</v>
      </c>
      <c r="X75">
        <v>37.807324941438772</v>
      </c>
      <c r="Y75">
        <v>0</v>
      </c>
      <c r="Z75">
        <v>5.0388176455854721</v>
      </c>
      <c r="AA75">
        <v>10.801696990189939</v>
      </c>
      <c r="AB75">
        <v>10.126162377374243</v>
      </c>
      <c r="AC75">
        <v>7.4471931870027115</v>
      </c>
      <c r="AD75">
        <v>4.0621972234606547</v>
      </c>
      <c r="AE75">
        <v>12.672674252765603</v>
      </c>
      <c r="AF75">
        <v>0</v>
      </c>
      <c r="AG75">
        <v>0</v>
      </c>
      <c r="AH75">
        <v>30.827803161866001</v>
      </c>
      <c r="AI75">
        <v>3.914396968232102</v>
      </c>
      <c r="AJ75">
        <v>0</v>
      </c>
      <c r="AK75">
        <v>13.332750126069714</v>
      </c>
      <c r="AL75">
        <v>21.556996527482145</v>
      </c>
      <c r="AM75">
        <v>4.0504330917971192</v>
      </c>
      <c r="AN75">
        <v>0</v>
      </c>
      <c r="AO75">
        <v>0</v>
      </c>
      <c r="AP75">
        <v>1.4442537404775628</v>
      </c>
      <c r="AQ75">
        <v>0</v>
      </c>
      <c r="AR75">
        <v>12.44833200876341</v>
      </c>
      <c r="AS75">
        <v>8.1036588299937371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31.433936054306791</v>
      </c>
      <c r="BB75">
        <f t="shared" si="1"/>
        <v>720.57410352241118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90.878390651370836</v>
      </c>
      <c r="L76">
        <v>18.53454256682036</v>
      </c>
      <c r="M76">
        <v>0</v>
      </c>
      <c r="N76">
        <v>30.265882378448275</v>
      </c>
      <c r="O76">
        <v>50.834705935029966</v>
      </c>
      <c r="P76">
        <v>51.384169144929388</v>
      </c>
      <c r="Q76">
        <v>1.9510600681221695</v>
      </c>
      <c r="R76">
        <v>10.863671018148871</v>
      </c>
      <c r="S76">
        <v>2.9219482904111329</v>
      </c>
      <c r="T76">
        <v>0</v>
      </c>
      <c r="U76">
        <v>295.04048284552601</v>
      </c>
      <c r="V76">
        <v>4.8112249231581536</v>
      </c>
      <c r="W76">
        <v>10.887466002447471</v>
      </c>
      <c r="X76">
        <v>37.807324941438772</v>
      </c>
      <c r="Y76">
        <v>0</v>
      </c>
      <c r="Z76">
        <v>5.0388176455854721</v>
      </c>
      <c r="AA76">
        <v>10.801696990189939</v>
      </c>
      <c r="AB76">
        <v>10.126162377374243</v>
      </c>
      <c r="AC76">
        <v>7.4471931870027115</v>
      </c>
      <c r="AD76">
        <v>4.0621972234606547</v>
      </c>
      <c r="AE76">
        <v>12.672674252765603</v>
      </c>
      <c r="AF76">
        <v>0</v>
      </c>
      <c r="AG76">
        <v>0</v>
      </c>
      <c r="AH76">
        <v>30.827803161866001</v>
      </c>
      <c r="AI76">
        <v>3.914396968232102</v>
      </c>
      <c r="AJ76">
        <v>0</v>
      </c>
      <c r="AK76">
        <v>13.332750126069714</v>
      </c>
      <c r="AL76">
        <v>21.556996527482145</v>
      </c>
      <c r="AM76">
        <v>4.0504330917971192</v>
      </c>
      <c r="AN76">
        <v>0</v>
      </c>
      <c r="AO76">
        <v>0</v>
      </c>
      <c r="AP76">
        <v>1.4442537404775628</v>
      </c>
      <c r="AQ76">
        <v>0</v>
      </c>
      <c r="AR76">
        <v>12.44833200876341</v>
      </c>
      <c r="AS76">
        <v>8.1036588299937371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31.433944218690904</v>
      </c>
      <c r="BB76">
        <f t="shared" si="1"/>
        <v>720.57429067822102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90.878195331176755</v>
      </c>
      <c r="L77">
        <v>18.534570074849174</v>
      </c>
      <c r="M77">
        <v>0</v>
      </c>
      <c r="N77">
        <v>30.265882378448275</v>
      </c>
      <c r="O77">
        <v>50.834705935029966</v>
      </c>
      <c r="P77">
        <v>51.384169144929388</v>
      </c>
      <c r="Q77">
        <v>1.9510600681221695</v>
      </c>
      <c r="R77">
        <v>10.863671018148871</v>
      </c>
      <c r="S77">
        <v>2.9219482904111329</v>
      </c>
      <c r="T77">
        <v>0</v>
      </c>
      <c r="U77">
        <v>295.04048284552601</v>
      </c>
      <c r="V77">
        <v>4.8112249231581536</v>
      </c>
      <c r="W77">
        <v>10.887466002447471</v>
      </c>
      <c r="X77">
        <v>37.807324941438772</v>
      </c>
      <c r="Y77">
        <v>0</v>
      </c>
      <c r="Z77">
        <v>0</v>
      </c>
      <c r="AA77">
        <v>10.801696990189939</v>
      </c>
      <c r="AB77">
        <v>10.126162377374243</v>
      </c>
      <c r="AC77">
        <v>7.4471931870027115</v>
      </c>
      <c r="AD77">
        <v>4.0621972234606547</v>
      </c>
      <c r="AE77">
        <v>12.672674252765603</v>
      </c>
      <c r="AF77">
        <v>0</v>
      </c>
      <c r="AG77">
        <v>0</v>
      </c>
      <c r="AH77">
        <v>38.072337090482151</v>
      </c>
      <c r="AI77">
        <v>3.914396968232102</v>
      </c>
      <c r="AJ77">
        <v>0</v>
      </c>
      <c r="AK77">
        <v>13.332750126069714</v>
      </c>
      <c r="AL77">
        <v>21.556996527482145</v>
      </c>
      <c r="AM77">
        <v>4.0504330917971192</v>
      </c>
      <c r="AN77">
        <v>0</v>
      </c>
      <c r="AO77">
        <v>0</v>
      </c>
      <c r="AP77">
        <v>2.1007324965742007</v>
      </c>
      <c r="AQ77">
        <v>0</v>
      </c>
      <c r="AR77">
        <v>12.44833200876341</v>
      </c>
      <c r="AS77">
        <v>8.1036588299937371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31.553576956777917</v>
      </c>
      <c r="BB77">
        <f t="shared" si="1"/>
        <v>723.31668516709613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90.878390651370836</v>
      </c>
      <c r="L78">
        <v>18.534678271384955</v>
      </c>
      <c r="M78">
        <v>0</v>
      </c>
      <c r="N78">
        <v>30.265882378448275</v>
      </c>
      <c r="O78">
        <v>50.834705935029966</v>
      </c>
      <c r="P78">
        <v>51.384169144929388</v>
      </c>
      <c r="Q78">
        <v>1.9510600681221695</v>
      </c>
      <c r="R78">
        <v>10.863671018148871</v>
      </c>
      <c r="S78">
        <v>2.9219482904111329</v>
      </c>
      <c r="T78">
        <v>0</v>
      </c>
      <c r="U78">
        <v>295.04048284552601</v>
      </c>
      <c r="V78">
        <v>4.8112249231581536</v>
      </c>
      <c r="W78">
        <v>10.887466002447471</v>
      </c>
      <c r="X78">
        <v>37.807324941438772</v>
      </c>
      <c r="Y78">
        <v>0</v>
      </c>
      <c r="Z78">
        <v>0</v>
      </c>
      <c r="AA78">
        <v>10.801696990189939</v>
      </c>
      <c r="AB78">
        <v>10.126162377374243</v>
      </c>
      <c r="AC78">
        <v>7.8312505281611351</v>
      </c>
      <c r="AD78">
        <v>7.0072896256731365</v>
      </c>
      <c r="AE78">
        <v>12.672674252765603</v>
      </c>
      <c r="AF78">
        <v>0</v>
      </c>
      <c r="AG78">
        <v>0</v>
      </c>
      <c r="AH78">
        <v>38.072337090482151</v>
      </c>
      <c r="AI78">
        <v>3.914396968232102</v>
      </c>
      <c r="AJ78">
        <v>0</v>
      </c>
      <c r="AK78">
        <v>13.332750126069714</v>
      </c>
      <c r="AL78">
        <v>21.556996527482145</v>
      </c>
      <c r="AM78">
        <v>4.0504330917971192</v>
      </c>
      <c r="AN78">
        <v>0</v>
      </c>
      <c r="AO78">
        <v>0</v>
      </c>
      <c r="AP78">
        <v>2.1007324965742007</v>
      </c>
      <c r="AQ78">
        <v>0</v>
      </c>
      <c r="AR78">
        <v>12.44833200876341</v>
      </c>
      <c r="AS78">
        <v>8.4140115665831772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31.705720847439572</v>
      </c>
      <c r="BB78">
        <f t="shared" si="1"/>
        <v>726.80434727312468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81.923618855197077</v>
      </c>
      <c r="L79">
        <v>48.466254245209697</v>
      </c>
      <c r="M79">
        <v>0</v>
      </c>
      <c r="N79">
        <v>30.265882378448275</v>
      </c>
      <c r="O79">
        <v>50.834705935029966</v>
      </c>
      <c r="P79">
        <v>51.384169144929388</v>
      </c>
      <c r="Q79">
        <v>1.8907303213000748</v>
      </c>
      <c r="R79">
        <v>8.9757985707328221</v>
      </c>
      <c r="S79">
        <v>2.8290586566771063</v>
      </c>
      <c r="T79">
        <v>0</v>
      </c>
      <c r="U79">
        <v>295.04048284552601</v>
      </c>
      <c r="V79">
        <v>4.6541105258001885</v>
      </c>
      <c r="W79">
        <v>8.9242113445468885</v>
      </c>
      <c r="X79">
        <v>37.807324941438772</v>
      </c>
      <c r="Y79">
        <v>0</v>
      </c>
      <c r="Z79">
        <v>0</v>
      </c>
      <c r="AA79">
        <v>10.801696990189939</v>
      </c>
      <c r="AB79">
        <v>10.126162377374243</v>
      </c>
      <c r="AC79">
        <v>7.8312505281611351</v>
      </c>
      <c r="AD79">
        <v>9.3647183259862246</v>
      </c>
      <c r="AE79">
        <v>12.672674252765603</v>
      </c>
      <c r="AF79">
        <v>0</v>
      </c>
      <c r="AG79">
        <v>0</v>
      </c>
      <c r="AH79">
        <v>38.072337090482151</v>
      </c>
      <c r="AI79">
        <v>3.914396968232102</v>
      </c>
      <c r="AJ79">
        <v>0</v>
      </c>
      <c r="AK79">
        <v>13.332750126069714</v>
      </c>
      <c r="AL79">
        <v>21.556996527482145</v>
      </c>
      <c r="AM79">
        <v>4.0504330917971192</v>
      </c>
      <c r="AN79">
        <v>0</v>
      </c>
      <c r="AO79">
        <v>0</v>
      </c>
      <c r="AP79">
        <v>2.1007324965742007</v>
      </c>
      <c r="AQ79">
        <v>0</v>
      </c>
      <c r="AR79">
        <v>12.44833200876341</v>
      </c>
      <c r="AS79">
        <v>8.4140115665831772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32.507142716819423</v>
      </c>
      <c r="BB79">
        <f t="shared" si="1"/>
        <v>745.17569739847806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80.119251285615888</v>
      </c>
      <c r="L80">
        <v>48.466254245209697</v>
      </c>
      <c r="M80">
        <v>0</v>
      </c>
      <c r="N80">
        <v>30.265882378448275</v>
      </c>
      <c r="O80">
        <v>50.834705935029966</v>
      </c>
      <c r="P80">
        <v>51.384169144929388</v>
      </c>
      <c r="Q80">
        <v>5.2428616630248968</v>
      </c>
      <c r="R80">
        <v>10.506080865352486</v>
      </c>
      <c r="S80">
        <v>6.5444097710529645</v>
      </c>
      <c r="T80">
        <v>0</v>
      </c>
      <c r="U80">
        <v>295.04048284552601</v>
      </c>
      <c r="V80">
        <v>4.6541105258001885</v>
      </c>
      <c r="W80">
        <v>8.9242113445468885</v>
      </c>
      <c r="X80">
        <v>37.807324941438772</v>
      </c>
      <c r="Y80">
        <v>0</v>
      </c>
      <c r="Z80">
        <v>0</v>
      </c>
      <c r="AA80">
        <v>10.801696990189939</v>
      </c>
      <c r="AB80">
        <v>10.126162377374243</v>
      </c>
      <c r="AC80">
        <v>7.8312505281611351</v>
      </c>
      <c r="AD80">
        <v>9.3647183259862246</v>
      </c>
      <c r="AE80">
        <v>12.672674252765603</v>
      </c>
      <c r="AF80">
        <v>0</v>
      </c>
      <c r="AG80">
        <v>0</v>
      </c>
      <c r="AH80">
        <v>38.072337090482151</v>
      </c>
      <c r="AI80">
        <v>4.5667966248799825</v>
      </c>
      <c r="AJ80">
        <v>0</v>
      </c>
      <c r="AK80">
        <v>13.332750126069714</v>
      </c>
      <c r="AL80">
        <v>21.556996527482145</v>
      </c>
      <c r="AM80">
        <v>4.0504330917971192</v>
      </c>
      <c r="AN80">
        <v>0</v>
      </c>
      <c r="AO80">
        <v>0</v>
      </c>
      <c r="AP80">
        <v>2.1007324965742007</v>
      </c>
      <c r="AQ80">
        <v>0</v>
      </c>
      <c r="AR80">
        <v>12.44833200876341</v>
      </c>
      <c r="AS80">
        <v>8.1036588299937371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32.805404280249483</v>
      </c>
      <c r="BB80">
        <f t="shared" si="1"/>
        <v>752.01287993624555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80.713425910693161</v>
      </c>
      <c r="L81">
        <v>18.159092103609609</v>
      </c>
      <c r="M81">
        <v>0</v>
      </c>
      <c r="N81">
        <v>30.265882378448275</v>
      </c>
      <c r="O81">
        <v>50.834705935029966</v>
      </c>
      <c r="P81">
        <v>51.384169144929388</v>
      </c>
      <c r="Q81">
        <v>3.6204757535764172</v>
      </c>
      <c r="R81">
        <v>9.3688784678118502</v>
      </c>
      <c r="S81">
        <v>2.0156571727995898</v>
      </c>
      <c r="T81">
        <v>0</v>
      </c>
      <c r="U81">
        <v>295.04048284552601</v>
      </c>
      <c r="V81">
        <v>0</v>
      </c>
      <c r="W81">
        <v>8.9242113445468885</v>
      </c>
      <c r="X81">
        <v>37.807324941438772</v>
      </c>
      <c r="Y81">
        <v>0</v>
      </c>
      <c r="Z81">
        <v>0</v>
      </c>
      <c r="AA81">
        <v>10.801696990189939</v>
      </c>
      <c r="AB81">
        <v>10.126162377374243</v>
      </c>
      <c r="AC81">
        <v>7.8312505281611351</v>
      </c>
      <c r="AD81">
        <v>9.3647183259862246</v>
      </c>
      <c r="AE81">
        <v>12.672674252765603</v>
      </c>
      <c r="AF81">
        <v>0</v>
      </c>
      <c r="AG81">
        <v>0</v>
      </c>
      <c r="AH81">
        <v>38.072337090482151</v>
      </c>
      <c r="AI81">
        <v>12.721790511125025</v>
      </c>
      <c r="AJ81">
        <v>0</v>
      </c>
      <c r="AK81">
        <v>13.332750126069714</v>
      </c>
      <c r="AL81">
        <v>21.556996527482145</v>
      </c>
      <c r="AM81">
        <v>4.0504330917971192</v>
      </c>
      <c r="AN81">
        <v>0</v>
      </c>
      <c r="AO81">
        <v>0</v>
      </c>
      <c r="AP81">
        <v>1.4442537404775628</v>
      </c>
      <c r="AQ81">
        <v>0</v>
      </c>
      <c r="AR81">
        <v>12.44833200876341</v>
      </c>
      <c r="AS81">
        <v>8.1036588299937371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31.37764486468145</v>
      </c>
      <c r="BB81">
        <f t="shared" si="1"/>
        <v>719.28371553439649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80.713425910693161</v>
      </c>
      <c r="L82">
        <v>18.159092103609609</v>
      </c>
      <c r="M82">
        <v>0</v>
      </c>
      <c r="N82">
        <v>30.265882378448275</v>
      </c>
      <c r="O82">
        <v>50.834705935029966</v>
      </c>
      <c r="P82">
        <v>51.384169144929388</v>
      </c>
      <c r="Q82">
        <v>2.0138764139357201</v>
      </c>
      <c r="R82">
        <v>5.0402685846254638</v>
      </c>
      <c r="S82">
        <v>2.0156571727995898</v>
      </c>
      <c r="T82">
        <v>0</v>
      </c>
      <c r="U82">
        <v>295.04048284552601</v>
      </c>
      <c r="V82">
        <v>0</v>
      </c>
      <c r="W82">
        <v>8.9242113445468885</v>
      </c>
      <c r="X82">
        <v>37.807324941438772</v>
      </c>
      <c r="Y82">
        <v>0</v>
      </c>
      <c r="Z82">
        <v>0</v>
      </c>
      <c r="AA82">
        <v>10.801696990189939</v>
      </c>
      <c r="AB82">
        <v>10.126162377374243</v>
      </c>
      <c r="AC82">
        <v>7.8312505281611351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12.721790511125025</v>
      </c>
      <c r="AJ82">
        <v>0</v>
      </c>
      <c r="AK82">
        <v>13.332750126069714</v>
      </c>
      <c r="AL82">
        <v>21.556996527482145</v>
      </c>
      <c r="AM82">
        <v>4.0504330917971192</v>
      </c>
      <c r="AN82">
        <v>0</v>
      </c>
      <c r="AO82">
        <v>0</v>
      </c>
      <c r="AP82">
        <v>1.4442537404775628</v>
      </c>
      <c r="AQ82">
        <v>0</v>
      </c>
      <c r="AR82">
        <v>12.44833200876341</v>
      </c>
      <c r="AS82">
        <v>8.1036588299937371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31.129553119167277</v>
      </c>
      <c r="BB82">
        <f t="shared" si="1"/>
        <v>713.5965980570835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80.716065504894544</v>
      </c>
      <c r="L83">
        <v>18.159073989022826</v>
      </c>
      <c r="M83">
        <v>0</v>
      </c>
      <c r="N83">
        <v>30.265882378448275</v>
      </c>
      <c r="O83">
        <v>50.834705935029966</v>
      </c>
      <c r="P83">
        <v>51.384169144929388</v>
      </c>
      <c r="Q83">
        <v>2.0166217797159711</v>
      </c>
      <c r="R83">
        <v>5.0402685846254638</v>
      </c>
      <c r="S83">
        <v>2.0344204259798717</v>
      </c>
      <c r="T83">
        <v>0</v>
      </c>
      <c r="U83">
        <v>295.04048284552601</v>
      </c>
      <c r="V83">
        <v>0</v>
      </c>
      <c r="W83">
        <v>8.9242113445468885</v>
      </c>
      <c r="X83">
        <v>37.807324941438772</v>
      </c>
      <c r="Y83">
        <v>0</v>
      </c>
      <c r="Z83">
        <v>0</v>
      </c>
      <c r="AA83">
        <v>10.801696990189939</v>
      </c>
      <c r="AB83">
        <v>10.126162377374243</v>
      </c>
      <c r="AC83">
        <v>7.8312505281611351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12.721790511125025</v>
      </c>
      <c r="AJ83">
        <v>0</v>
      </c>
      <c r="AK83">
        <v>13.332750126069714</v>
      </c>
      <c r="AL83">
        <v>21.556996527482145</v>
      </c>
      <c r="AM83">
        <v>4.0504330917971192</v>
      </c>
      <c r="AN83">
        <v>0</v>
      </c>
      <c r="AO83">
        <v>0</v>
      </c>
      <c r="AP83">
        <v>1.4442537404775628</v>
      </c>
      <c r="AQ83">
        <v>0</v>
      </c>
      <c r="AR83">
        <v>12.44833200876341</v>
      </c>
      <c r="AS83">
        <v>8.1036588299937371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31.130561757287715</v>
      </c>
      <c r="BB83">
        <f t="shared" si="1"/>
        <v>713.61971951753821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80.716065504894544</v>
      </c>
      <c r="L84">
        <v>18.159073989022826</v>
      </c>
      <c r="M84">
        <v>0</v>
      </c>
      <c r="N84">
        <v>30.265882378448275</v>
      </c>
      <c r="O84">
        <v>50.834705935029966</v>
      </c>
      <c r="P84">
        <v>51.384169144929388</v>
      </c>
      <c r="Q84">
        <v>2.0166217797159711</v>
      </c>
      <c r="R84">
        <v>5.0402685846254638</v>
      </c>
      <c r="S84">
        <v>2.0344204259798717</v>
      </c>
      <c r="T84">
        <v>0</v>
      </c>
      <c r="U84">
        <v>295.04048284552601</v>
      </c>
      <c r="V84">
        <v>0</v>
      </c>
      <c r="W84">
        <v>8.9242113445468885</v>
      </c>
      <c r="X84">
        <v>37.807324941438772</v>
      </c>
      <c r="Y84">
        <v>0</v>
      </c>
      <c r="Z84">
        <v>0</v>
      </c>
      <c r="AA84">
        <v>10.801696990189939</v>
      </c>
      <c r="AB84">
        <v>10.126162377374243</v>
      </c>
      <c r="AC84">
        <v>7.8312505281611351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12.721790511125025</v>
      </c>
      <c r="AJ84">
        <v>0</v>
      </c>
      <c r="AK84">
        <v>13.332750126069714</v>
      </c>
      <c r="AL84">
        <v>21.556996527482145</v>
      </c>
      <c r="AM84">
        <v>4.0504330917971192</v>
      </c>
      <c r="AN84">
        <v>0</v>
      </c>
      <c r="AO84">
        <v>0</v>
      </c>
      <c r="AP84">
        <v>1.4442537404775628</v>
      </c>
      <c r="AQ84">
        <v>0</v>
      </c>
      <c r="AR84">
        <v>13.579998603208308</v>
      </c>
      <c r="AS84">
        <v>8.1036588299937371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31.177865420935511</v>
      </c>
      <c r="BB84">
        <f t="shared" si="1"/>
        <v>714.70408244833538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146.42077051159151</v>
      </c>
      <c r="L85">
        <v>48.476641560580234</v>
      </c>
      <c r="M85">
        <v>0</v>
      </c>
      <c r="N85">
        <v>30.265882378448275</v>
      </c>
      <c r="O85">
        <v>50.834705935029966</v>
      </c>
      <c r="P85">
        <v>51.384169144929388</v>
      </c>
      <c r="Q85">
        <v>5.4195441974535594</v>
      </c>
      <c r="R85">
        <v>10.861604785569952</v>
      </c>
      <c r="S85">
        <v>6.7665553911664977</v>
      </c>
      <c r="T85">
        <v>0</v>
      </c>
      <c r="U85">
        <v>295.04048284552601</v>
      </c>
      <c r="V85">
        <v>5.3125110017910329</v>
      </c>
      <c r="W85">
        <v>8.9242113445468885</v>
      </c>
      <c r="X85">
        <v>37.807324941438772</v>
      </c>
      <c r="Y85">
        <v>0</v>
      </c>
      <c r="Z85">
        <v>0</v>
      </c>
      <c r="AA85">
        <v>10.801696990189939</v>
      </c>
      <c r="AB85">
        <v>10.126162377374243</v>
      </c>
      <c r="AC85">
        <v>7.8312505281611351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12.721790511125025</v>
      </c>
      <c r="AJ85">
        <v>0</v>
      </c>
      <c r="AK85">
        <v>13.332750126069714</v>
      </c>
      <c r="AL85">
        <v>21.556996527482145</v>
      </c>
      <c r="AM85">
        <v>4.0504330917971192</v>
      </c>
      <c r="AN85">
        <v>0</v>
      </c>
      <c r="AO85">
        <v>0</v>
      </c>
      <c r="AP85">
        <v>1.4442537404775628</v>
      </c>
      <c r="AQ85">
        <v>0</v>
      </c>
      <c r="AR85">
        <v>13.579998603208308</v>
      </c>
      <c r="AS85">
        <v>8.1036588299937371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35.997036626387107</v>
      </c>
      <c r="BB85">
        <f t="shared" si="1"/>
        <v>825.17608840679804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166.50874643903052</v>
      </c>
      <c r="L86">
        <v>48.476641560580234</v>
      </c>
      <c r="M86">
        <v>0</v>
      </c>
      <c r="N86">
        <v>30.265882378448275</v>
      </c>
      <c r="O86">
        <v>50.834705935029966</v>
      </c>
      <c r="P86">
        <v>51.384169144929388</v>
      </c>
      <c r="Q86">
        <v>5.4195441974535594</v>
      </c>
      <c r="R86">
        <v>10.861604785569952</v>
      </c>
      <c r="S86">
        <v>6.7665553911664977</v>
      </c>
      <c r="T86">
        <v>0</v>
      </c>
      <c r="U86">
        <v>295.04048284552601</v>
      </c>
      <c r="V86">
        <v>5.3125110017910329</v>
      </c>
      <c r="W86">
        <v>8.9242113445468885</v>
      </c>
      <c r="X86">
        <v>37.807324941438772</v>
      </c>
      <c r="Y86">
        <v>0</v>
      </c>
      <c r="Z86">
        <v>0</v>
      </c>
      <c r="AA86">
        <v>10.801696990189939</v>
      </c>
      <c r="AB86">
        <v>10.126162377374243</v>
      </c>
      <c r="AC86">
        <v>7.4471931870027115</v>
      </c>
      <c r="AD86">
        <v>9.3647183259862246</v>
      </c>
      <c r="AE86">
        <v>12.672674252765603</v>
      </c>
      <c r="AF86">
        <v>0</v>
      </c>
      <c r="AG86">
        <v>0</v>
      </c>
      <c r="AH86">
        <v>38.072337090482151</v>
      </c>
      <c r="AI86">
        <v>12.721790511125025</v>
      </c>
      <c r="AJ86">
        <v>0</v>
      </c>
      <c r="AK86">
        <v>13.332750126069714</v>
      </c>
      <c r="AL86">
        <v>21.556996527482145</v>
      </c>
      <c r="AM86">
        <v>4.0504330917971192</v>
      </c>
      <c r="AN86">
        <v>0</v>
      </c>
      <c r="AO86">
        <v>0</v>
      </c>
      <c r="AP86">
        <v>1.4442537404775628</v>
      </c>
      <c r="AQ86">
        <v>0</v>
      </c>
      <c r="AR86">
        <v>12.44833200876341</v>
      </c>
      <c r="AS86">
        <v>8.1036588299937371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36.773356759645829</v>
      </c>
      <c r="BB86">
        <f t="shared" si="1"/>
        <v>842.97202026537479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166.50886010854518</v>
      </c>
      <c r="L87">
        <v>48.476641560580234</v>
      </c>
      <c r="M87">
        <v>0</v>
      </c>
      <c r="N87">
        <v>30.265882378448275</v>
      </c>
      <c r="O87">
        <v>50.834705935029966</v>
      </c>
      <c r="P87">
        <v>51.384169144929388</v>
      </c>
      <c r="Q87">
        <v>5.4195441974535594</v>
      </c>
      <c r="R87">
        <v>10.861604785569952</v>
      </c>
      <c r="S87">
        <v>6.7665553911664977</v>
      </c>
      <c r="T87">
        <v>0</v>
      </c>
      <c r="U87">
        <v>295.04048284552601</v>
      </c>
      <c r="V87">
        <v>5.3125110017910329</v>
      </c>
      <c r="W87">
        <v>8.9240344233800464</v>
      </c>
      <c r="X87">
        <v>37.807324941438772</v>
      </c>
      <c r="Y87">
        <v>0</v>
      </c>
      <c r="Z87">
        <v>0</v>
      </c>
      <c r="AA87">
        <v>10.801696990189939</v>
      </c>
      <c r="AB87">
        <v>10.126162377374243</v>
      </c>
      <c r="AC87">
        <v>7.4471931870027115</v>
      </c>
      <c r="AD87">
        <v>9.3647183259862246</v>
      </c>
      <c r="AE87">
        <v>12.672674252765603</v>
      </c>
      <c r="AF87">
        <v>0</v>
      </c>
      <c r="AG87">
        <v>0</v>
      </c>
      <c r="AH87">
        <v>38.072337090482151</v>
      </c>
      <c r="AI87">
        <v>3.914396968232102</v>
      </c>
      <c r="AJ87">
        <v>0</v>
      </c>
      <c r="AK87">
        <v>13.332750126069714</v>
      </c>
      <c r="AL87">
        <v>21.556996527482145</v>
      </c>
      <c r="AM87">
        <v>4.0504330917971192</v>
      </c>
      <c r="AN87">
        <v>0</v>
      </c>
      <c r="AO87">
        <v>0</v>
      </c>
      <c r="AP87">
        <v>1.4442537404775628</v>
      </c>
      <c r="AQ87">
        <v>0</v>
      </c>
      <c r="AR87">
        <v>12.44833200876341</v>
      </c>
      <c r="AS87">
        <v>8.1036588299937371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36.405205065633858</v>
      </c>
      <c r="BB87">
        <f t="shared" si="1"/>
        <v>834.53271516484176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166.50886010854518</v>
      </c>
      <c r="L88">
        <v>48.476641560580234</v>
      </c>
      <c r="M88">
        <v>0</v>
      </c>
      <c r="N88">
        <v>30.265882378448275</v>
      </c>
      <c r="O88">
        <v>50.834705935029966</v>
      </c>
      <c r="P88">
        <v>51.384169144929388</v>
      </c>
      <c r="Q88">
        <v>5.4195441974535594</v>
      </c>
      <c r="R88">
        <v>10.861604785569952</v>
      </c>
      <c r="S88">
        <v>6.7665553911664977</v>
      </c>
      <c r="T88">
        <v>0</v>
      </c>
      <c r="U88">
        <v>295.04048284552601</v>
      </c>
      <c r="V88">
        <v>5.3125110017910329</v>
      </c>
      <c r="W88">
        <v>8.9240344233800464</v>
      </c>
      <c r="X88">
        <v>37.807324941438772</v>
      </c>
      <c r="Y88">
        <v>0</v>
      </c>
      <c r="Z88">
        <v>0</v>
      </c>
      <c r="AA88">
        <v>10.801696990189939</v>
      </c>
      <c r="AB88">
        <v>10.126162377374243</v>
      </c>
      <c r="AC88">
        <v>7.4471931870027115</v>
      </c>
      <c r="AD88">
        <v>9.3647183259862246</v>
      </c>
      <c r="AE88">
        <v>12.672674252765603</v>
      </c>
      <c r="AF88">
        <v>0</v>
      </c>
      <c r="AG88">
        <v>0</v>
      </c>
      <c r="AH88">
        <v>38.072337090482151</v>
      </c>
      <c r="AI88">
        <v>0.81549951008140253</v>
      </c>
      <c r="AJ88">
        <v>0</v>
      </c>
      <c r="AK88">
        <v>13.332750126069714</v>
      </c>
      <c r="AL88">
        <v>21.556996527482145</v>
      </c>
      <c r="AM88">
        <v>4.0504330917971192</v>
      </c>
      <c r="AN88">
        <v>0</v>
      </c>
      <c r="AO88">
        <v>0</v>
      </c>
      <c r="AP88">
        <v>1.4442537404775628</v>
      </c>
      <c r="AQ88">
        <v>0</v>
      </c>
      <c r="AR88">
        <v>12.44833200876341</v>
      </c>
      <c r="AS88">
        <v>8.1036588299937371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36.275671151883166</v>
      </c>
      <c r="BB88">
        <f t="shared" si="1"/>
        <v>831.56335162044161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166.50947192955539</v>
      </c>
      <c r="L89">
        <v>48.476641560580234</v>
      </c>
      <c r="M89">
        <v>0</v>
      </c>
      <c r="N89">
        <v>30.265882378448275</v>
      </c>
      <c r="O89">
        <v>50.834705935029966</v>
      </c>
      <c r="P89">
        <v>51.384169144929388</v>
      </c>
      <c r="Q89">
        <v>5.4195441974535594</v>
      </c>
      <c r="R89">
        <v>10.861604785569952</v>
      </c>
      <c r="S89">
        <v>6.7665553911664977</v>
      </c>
      <c r="T89">
        <v>0</v>
      </c>
      <c r="U89">
        <v>295.04048284552601</v>
      </c>
      <c r="V89">
        <v>5.3125110017910329</v>
      </c>
      <c r="W89">
        <v>8.3271463432630455</v>
      </c>
      <c r="X89">
        <v>37.807324941438772</v>
      </c>
      <c r="Y89">
        <v>0</v>
      </c>
      <c r="Z89">
        <v>0</v>
      </c>
      <c r="AA89">
        <v>10.801696990189939</v>
      </c>
      <c r="AB89">
        <v>10.126162377374243</v>
      </c>
      <c r="AC89">
        <v>7.4471931870027115</v>
      </c>
      <c r="AD89">
        <v>9.3647183259862246</v>
      </c>
      <c r="AE89">
        <v>12.672674252765603</v>
      </c>
      <c r="AF89">
        <v>0</v>
      </c>
      <c r="AG89">
        <v>0</v>
      </c>
      <c r="AH89">
        <v>38.072337090482151</v>
      </c>
      <c r="AI89">
        <v>0.81549951008140253</v>
      </c>
      <c r="AJ89">
        <v>0</v>
      </c>
      <c r="AK89">
        <v>13.332750126069714</v>
      </c>
      <c r="AL89">
        <v>21.556996527482145</v>
      </c>
      <c r="AM89">
        <v>4.0504330917971192</v>
      </c>
      <c r="AN89">
        <v>0</v>
      </c>
      <c r="AO89">
        <v>0</v>
      </c>
      <c r="AP89">
        <v>1.4442537404775628</v>
      </c>
      <c r="AQ89">
        <v>0</v>
      </c>
      <c r="AR89">
        <v>12.44833200876341</v>
      </c>
      <c r="AS89">
        <v>8.1036588299937371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36.250746804252508</v>
      </c>
      <c r="BB89">
        <f t="shared" si="1"/>
        <v>830.99199970896575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166.51099334946932</v>
      </c>
      <c r="L90">
        <v>48.476641560580234</v>
      </c>
      <c r="M90">
        <v>0</v>
      </c>
      <c r="N90">
        <v>30.265882378448275</v>
      </c>
      <c r="O90">
        <v>50.834705935029966</v>
      </c>
      <c r="P90">
        <v>51.384169144929388</v>
      </c>
      <c r="Q90">
        <v>5.4195441974535594</v>
      </c>
      <c r="R90">
        <v>10.861604785569952</v>
      </c>
      <c r="S90">
        <v>6.7665553911664977</v>
      </c>
      <c r="T90">
        <v>0</v>
      </c>
      <c r="U90">
        <v>295.04048284552601</v>
      </c>
      <c r="V90">
        <v>5.3125110017910329</v>
      </c>
      <c r="W90">
        <v>8.3271463432630455</v>
      </c>
      <c r="X90">
        <v>37.807324941438772</v>
      </c>
      <c r="Y90">
        <v>0</v>
      </c>
      <c r="Z90">
        <v>0</v>
      </c>
      <c r="AA90">
        <v>10.801696990189939</v>
      </c>
      <c r="AB90">
        <v>10.126162377374243</v>
      </c>
      <c r="AC90">
        <v>7.4471931870027115</v>
      </c>
      <c r="AD90">
        <v>9.3647183259862246</v>
      </c>
      <c r="AE90">
        <v>12.672674252765603</v>
      </c>
      <c r="AF90">
        <v>0</v>
      </c>
      <c r="AG90">
        <v>0</v>
      </c>
      <c r="AH90">
        <v>38.072337090482151</v>
      </c>
      <c r="AI90">
        <v>3.914396968232102</v>
      </c>
      <c r="AJ90">
        <v>0</v>
      </c>
      <c r="AK90">
        <v>13.332750126069714</v>
      </c>
      <c r="AL90">
        <v>21.556996527482145</v>
      </c>
      <c r="AM90">
        <v>4.0504330917971192</v>
      </c>
      <c r="AN90">
        <v>0</v>
      </c>
      <c r="AO90">
        <v>0</v>
      </c>
      <c r="AP90">
        <v>1.4442537404775628</v>
      </c>
      <c r="AQ90">
        <v>0</v>
      </c>
      <c r="AR90">
        <v>12.44833200876341</v>
      </c>
      <c r="AS90">
        <v>8.1036588299937371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36.3803443133556</v>
      </c>
      <c r="BB90">
        <f t="shared" si="1"/>
        <v>833.96282107792717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172.22804129160758</v>
      </c>
      <c r="L91">
        <v>48.476641560580234</v>
      </c>
      <c r="M91">
        <v>0</v>
      </c>
      <c r="N91">
        <v>30.265882378448275</v>
      </c>
      <c r="O91">
        <v>50.834705935029966</v>
      </c>
      <c r="P91">
        <v>51.384169144929388</v>
      </c>
      <c r="Q91">
        <v>5.4195441974535594</v>
      </c>
      <c r="R91">
        <v>10.861604785569952</v>
      </c>
      <c r="S91">
        <v>6.7665553911664977</v>
      </c>
      <c r="T91">
        <v>0</v>
      </c>
      <c r="U91">
        <v>295.04048284552601</v>
      </c>
      <c r="V91">
        <v>5.3125110017910329</v>
      </c>
      <c r="W91">
        <v>8.3271463432630455</v>
      </c>
      <c r="X91">
        <v>37.807324941438772</v>
      </c>
      <c r="Y91">
        <v>0</v>
      </c>
      <c r="Z91">
        <v>0</v>
      </c>
      <c r="AA91">
        <v>10.801696990189939</v>
      </c>
      <c r="AB91">
        <v>10.126162377374243</v>
      </c>
      <c r="AC91">
        <v>7.8312505281611351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3.914396968232102</v>
      </c>
      <c r="AJ91">
        <v>0</v>
      </c>
      <c r="AK91">
        <v>13.332750126069714</v>
      </c>
      <c r="AL91">
        <v>21.556996527482145</v>
      </c>
      <c r="AM91">
        <v>4.0504330917971192</v>
      </c>
      <c r="AN91">
        <v>0</v>
      </c>
      <c r="AO91">
        <v>0</v>
      </c>
      <c r="AP91">
        <v>0.78777471934483634</v>
      </c>
      <c r="AQ91">
        <v>0</v>
      </c>
      <c r="AR91">
        <v>12.44833200876341</v>
      </c>
      <c r="AS91">
        <v>8.1036588299937371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36.607929691114059</v>
      </c>
      <c r="BB91">
        <f t="shared" si="1"/>
        <v>839.17986196233278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166.50874643903052</v>
      </c>
      <c r="L92">
        <v>48.476641560580234</v>
      </c>
      <c r="M92">
        <v>0</v>
      </c>
      <c r="N92">
        <v>30.265882378448275</v>
      </c>
      <c r="O92">
        <v>50.834705935029966</v>
      </c>
      <c r="P92">
        <v>51.384169144929388</v>
      </c>
      <c r="Q92">
        <v>5.4195441974535594</v>
      </c>
      <c r="R92">
        <v>10.861604785569952</v>
      </c>
      <c r="S92">
        <v>6.7665553911664977</v>
      </c>
      <c r="T92">
        <v>0</v>
      </c>
      <c r="U92">
        <v>295.04048284552601</v>
      </c>
      <c r="V92">
        <v>5.3125110017910329</v>
      </c>
      <c r="W92">
        <v>8.3271463432630455</v>
      </c>
      <c r="X92">
        <v>37.807324941438772</v>
      </c>
      <c r="Y92">
        <v>0</v>
      </c>
      <c r="Z92">
        <v>0</v>
      </c>
      <c r="AA92">
        <v>10.801696990189939</v>
      </c>
      <c r="AB92">
        <v>10.126162377374243</v>
      </c>
      <c r="AC92">
        <v>7.8312505281611351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3.914396968232102</v>
      </c>
      <c r="AJ92">
        <v>0</v>
      </c>
      <c r="AK92">
        <v>13.332750126069714</v>
      </c>
      <c r="AL92">
        <v>21.556996527482145</v>
      </c>
      <c r="AM92">
        <v>4.0504330917971192</v>
      </c>
      <c r="AN92">
        <v>0</v>
      </c>
      <c r="AO92">
        <v>0</v>
      </c>
      <c r="AP92">
        <v>0.78777471934483634</v>
      </c>
      <c r="AQ92">
        <v>0</v>
      </c>
      <c r="AR92">
        <v>12.44833200876341</v>
      </c>
      <c r="AS92">
        <v>8.1036588299937371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36.36886316627632</v>
      </c>
      <c r="BB92">
        <f t="shared" si="1"/>
        <v>833.69963363459328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121.3409972923139</v>
      </c>
      <c r="L93">
        <v>32.759564662790382</v>
      </c>
      <c r="M93">
        <v>0</v>
      </c>
      <c r="N93">
        <v>30.265882378448275</v>
      </c>
      <c r="O93">
        <v>50.834705935029966</v>
      </c>
      <c r="P93">
        <v>51.384169144929388</v>
      </c>
      <c r="Q93">
        <v>5.4195441974535594</v>
      </c>
      <c r="R93">
        <v>10.861604785569952</v>
      </c>
      <c r="S93">
        <v>6.7665553911664977</v>
      </c>
      <c r="T93">
        <v>0</v>
      </c>
      <c r="U93">
        <v>295.04048284552601</v>
      </c>
      <c r="V93">
        <v>5.3125110017910329</v>
      </c>
      <c r="W93">
        <v>8.3259923423297657</v>
      </c>
      <c r="X93">
        <v>37.807324941438772</v>
      </c>
      <c r="Y93">
        <v>0</v>
      </c>
      <c r="Z93">
        <v>0</v>
      </c>
      <c r="AA93">
        <v>10.801696990189939</v>
      </c>
      <c r="AB93">
        <v>10.126162377374243</v>
      </c>
      <c r="AC93">
        <v>7.8312505281611351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3.914396968232102</v>
      </c>
      <c r="AJ93">
        <v>0</v>
      </c>
      <c r="AK93">
        <v>13.332750126069714</v>
      </c>
      <c r="AL93">
        <v>21.556996527482145</v>
      </c>
      <c r="AM93">
        <v>4.0504330917971192</v>
      </c>
      <c r="AN93">
        <v>0</v>
      </c>
      <c r="AO93">
        <v>0</v>
      </c>
      <c r="AP93">
        <v>0.78777471934483634</v>
      </c>
      <c r="AQ93">
        <v>0</v>
      </c>
      <c r="AR93">
        <v>12.44833200876341</v>
      </c>
      <c r="AS93">
        <v>8.1036588299937371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33.823829200376956</v>
      </c>
      <c r="BB93">
        <f t="shared" si="1"/>
        <v>775.35868755505294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121.3409972923139</v>
      </c>
      <c r="L94">
        <v>32.759564662790382</v>
      </c>
      <c r="M94">
        <v>0</v>
      </c>
      <c r="N94">
        <v>30.265882378448275</v>
      </c>
      <c r="O94">
        <v>50.834705935029966</v>
      </c>
      <c r="P94">
        <v>51.384169144929388</v>
      </c>
      <c r="Q94">
        <v>5.4195441974535594</v>
      </c>
      <c r="R94">
        <v>10.861604785569952</v>
      </c>
      <c r="S94">
        <v>6.7665553911664977</v>
      </c>
      <c r="T94">
        <v>0</v>
      </c>
      <c r="U94">
        <v>295.04048284552601</v>
      </c>
      <c r="V94">
        <v>5.3125110017910329</v>
      </c>
      <c r="W94">
        <v>8.3259923423297657</v>
      </c>
      <c r="X94">
        <v>37.807324941438772</v>
      </c>
      <c r="Y94">
        <v>0</v>
      </c>
      <c r="Z94">
        <v>0</v>
      </c>
      <c r="AA94">
        <v>10.801696990189939</v>
      </c>
      <c r="AB94">
        <v>10.126162377374243</v>
      </c>
      <c r="AC94">
        <v>7.8312505281611351</v>
      </c>
      <c r="AD94">
        <v>9.3647183259862246</v>
      </c>
      <c r="AE94">
        <v>12.672674252765603</v>
      </c>
      <c r="AF94">
        <v>0</v>
      </c>
      <c r="AG94">
        <v>0</v>
      </c>
      <c r="AH94">
        <v>38.072337090482151</v>
      </c>
      <c r="AI94">
        <v>3.914396968232102</v>
      </c>
      <c r="AJ94">
        <v>0</v>
      </c>
      <c r="AK94">
        <v>13.332750126069714</v>
      </c>
      <c r="AL94">
        <v>21.556996527482145</v>
      </c>
      <c r="AM94">
        <v>4.0504330917971192</v>
      </c>
      <c r="AN94">
        <v>0</v>
      </c>
      <c r="AO94">
        <v>0</v>
      </c>
      <c r="AP94">
        <v>0.78777471934483634</v>
      </c>
      <c r="AQ94">
        <v>0</v>
      </c>
      <c r="AR94">
        <v>12.44833200876341</v>
      </c>
      <c r="AS94">
        <v>8.1036588299937371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33.823829200376956</v>
      </c>
      <c r="BB94">
        <f t="shared" si="1"/>
        <v>775.35868755505294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101.6688519398006</v>
      </c>
      <c r="L95">
        <v>17.157314794370205</v>
      </c>
      <c r="M95">
        <v>0</v>
      </c>
      <c r="N95">
        <v>30.265882378448275</v>
      </c>
      <c r="O95">
        <v>50.834705935029966</v>
      </c>
      <c r="P95">
        <v>51.384169144929388</v>
      </c>
      <c r="Q95">
        <v>2.0166217797159711</v>
      </c>
      <c r="R95">
        <v>5.1958918106279244</v>
      </c>
      <c r="S95">
        <v>3.1300628935414729</v>
      </c>
      <c r="T95">
        <v>0</v>
      </c>
      <c r="U95">
        <v>295.04048284552601</v>
      </c>
      <c r="V95">
        <v>0</v>
      </c>
      <c r="W95">
        <v>8.3259923423297657</v>
      </c>
      <c r="X95">
        <v>37.807324941438772</v>
      </c>
      <c r="Y95">
        <v>0</v>
      </c>
      <c r="Z95">
        <v>0</v>
      </c>
      <c r="AA95">
        <v>10.801696990189939</v>
      </c>
      <c r="AB95">
        <v>10.126162377374243</v>
      </c>
      <c r="AC95">
        <v>7.4471931870027115</v>
      </c>
      <c r="AD95">
        <v>7.0072896256731365</v>
      </c>
      <c r="AE95">
        <v>12.672674252765603</v>
      </c>
      <c r="AF95">
        <v>0</v>
      </c>
      <c r="AG95">
        <v>0</v>
      </c>
      <c r="AH95">
        <v>31.726947359110834</v>
      </c>
      <c r="AI95">
        <v>3.914396968232102</v>
      </c>
      <c r="AJ95">
        <v>0</v>
      </c>
      <c r="AK95">
        <v>13.332750126069714</v>
      </c>
      <c r="AL95">
        <v>21.556996527482145</v>
      </c>
      <c r="AM95">
        <v>4.0504330917971192</v>
      </c>
      <c r="AN95">
        <v>0</v>
      </c>
      <c r="AO95">
        <v>0</v>
      </c>
      <c r="AP95">
        <v>0.78777471934483634</v>
      </c>
      <c r="AQ95">
        <v>0</v>
      </c>
      <c r="AR95">
        <v>12.44833200876341</v>
      </c>
      <c r="AS95">
        <v>8.1036588299937371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31.216390767147509</v>
      </c>
      <c r="BB95">
        <f t="shared" si="1"/>
        <v>715.58721610241048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81.256247290917273</v>
      </c>
      <c r="L96">
        <v>17.157314794370205</v>
      </c>
      <c r="M96">
        <v>0</v>
      </c>
      <c r="N96">
        <v>30.265882378448275</v>
      </c>
      <c r="O96">
        <v>50.834705935029966</v>
      </c>
      <c r="P96">
        <v>51.384169144929388</v>
      </c>
      <c r="Q96">
        <v>2.0166217797159711</v>
      </c>
      <c r="R96">
        <v>5.0402685846254638</v>
      </c>
      <c r="S96">
        <v>3.0261436575457106</v>
      </c>
      <c r="T96">
        <v>0</v>
      </c>
      <c r="U96">
        <v>295.04048284552601</v>
      </c>
      <c r="V96">
        <v>0</v>
      </c>
      <c r="W96">
        <v>8.3259923423297657</v>
      </c>
      <c r="X96">
        <v>37.807324941438772</v>
      </c>
      <c r="Y96">
        <v>0</v>
      </c>
      <c r="Z96">
        <v>0</v>
      </c>
      <c r="AA96">
        <v>10.801696990189939</v>
      </c>
      <c r="AB96">
        <v>10.126162377374243</v>
      </c>
      <c r="AC96">
        <v>7.4471931870027115</v>
      </c>
      <c r="AD96">
        <v>7.0072896256731365</v>
      </c>
      <c r="AE96">
        <v>12.672674252765603</v>
      </c>
      <c r="AF96">
        <v>0</v>
      </c>
      <c r="AG96">
        <v>0</v>
      </c>
      <c r="AH96">
        <v>31.726947359110834</v>
      </c>
      <c r="AI96">
        <v>3.914396968232102</v>
      </c>
      <c r="AJ96">
        <v>0</v>
      </c>
      <c r="AK96">
        <v>13.332750126069714</v>
      </c>
      <c r="AL96">
        <v>21.556996527482145</v>
      </c>
      <c r="AM96">
        <v>4.0504330917971192</v>
      </c>
      <c r="AN96">
        <v>0</v>
      </c>
      <c r="AO96">
        <v>0</v>
      </c>
      <c r="AP96">
        <v>0.78777471934483634</v>
      </c>
      <c r="AQ96">
        <v>0</v>
      </c>
      <c r="AR96">
        <v>12.44833200876341</v>
      </c>
      <c r="AS96">
        <v>8.1036588299937371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30.352295017912667</v>
      </c>
      <c r="BB96">
        <f t="shared" si="1"/>
        <v>695.7791647407638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81.329386720220739</v>
      </c>
      <c r="L97">
        <v>17.157314794370205</v>
      </c>
      <c r="M97">
        <v>0</v>
      </c>
      <c r="N97">
        <v>30.265882378448275</v>
      </c>
      <c r="O97">
        <v>50.834705935029966</v>
      </c>
      <c r="P97">
        <v>51.384169144929388</v>
      </c>
      <c r="Q97">
        <v>2.0166217797159711</v>
      </c>
      <c r="R97">
        <v>5.0402685846254638</v>
      </c>
      <c r="S97">
        <v>3.0261436575457106</v>
      </c>
      <c r="T97">
        <v>0</v>
      </c>
      <c r="U97">
        <v>295.04048284552601</v>
      </c>
      <c r="V97">
        <v>0</v>
      </c>
      <c r="W97">
        <v>8.3259923423297657</v>
      </c>
      <c r="X97">
        <v>37.807324941438772</v>
      </c>
      <c r="Y97">
        <v>0</v>
      </c>
      <c r="Z97">
        <v>0</v>
      </c>
      <c r="AA97">
        <v>10.801696990189939</v>
      </c>
      <c r="AB97">
        <v>10.126162377374243</v>
      </c>
      <c r="AC97">
        <v>7.4471931870027115</v>
      </c>
      <c r="AD97">
        <v>7.0072896256731365</v>
      </c>
      <c r="AE97">
        <v>12.672674252765603</v>
      </c>
      <c r="AF97">
        <v>0</v>
      </c>
      <c r="AG97">
        <v>0</v>
      </c>
      <c r="AH97">
        <v>25.355868231058235</v>
      </c>
      <c r="AI97">
        <v>3.914396968232102</v>
      </c>
      <c r="AJ97">
        <v>0</v>
      </c>
      <c r="AK97">
        <v>13.332750126069714</v>
      </c>
      <c r="AL97">
        <v>21.556996527482145</v>
      </c>
      <c r="AM97">
        <v>4.0504330917971192</v>
      </c>
      <c r="AN97">
        <v>0</v>
      </c>
      <c r="AO97">
        <v>0</v>
      </c>
      <c r="AP97">
        <v>0.29541558601333595</v>
      </c>
      <c r="AQ97">
        <v>0</v>
      </c>
      <c r="AR97">
        <v>12.44833200876341</v>
      </c>
      <c r="AS97">
        <v>8.1036588299937371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30.068460526731691</v>
      </c>
      <c r="BB97">
        <f t="shared" si="1"/>
        <v>689.27270039986411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81.340852927510639</v>
      </c>
      <c r="L98">
        <v>17.157314794370205</v>
      </c>
      <c r="M98">
        <v>0</v>
      </c>
      <c r="N98">
        <v>30.265882378448275</v>
      </c>
      <c r="O98">
        <v>50.834705935029966</v>
      </c>
      <c r="P98">
        <v>51.384169144929388</v>
      </c>
      <c r="Q98">
        <v>2.0166217797159711</v>
      </c>
      <c r="R98">
        <v>5.0402685846254638</v>
      </c>
      <c r="S98">
        <v>3.0261436575457106</v>
      </c>
      <c r="T98">
        <v>0</v>
      </c>
      <c r="U98">
        <v>295.04048284552601</v>
      </c>
      <c r="V98">
        <v>0</v>
      </c>
      <c r="W98">
        <v>8.3259923423297657</v>
      </c>
      <c r="X98">
        <v>37.807324941438772</v>
      </c>
      <c r="Y98">
        <v>0</v>
      </c>
      <c r="Z98">
        <v>0</v>
      </c>
      <c r="AA98">
        <v>10.801696990189939</v>
      </c>
      <c r="AB98">
        <v>10.126162377374243</v>
      </c>
      <c r="AC98">
        <v>7.4471931870027115</v>
      </c>
      <c r="AD98">
        <v>7.0072896256731365</v>
      </c>
      <c r="AE98">
        <v>12.672674252765603</v>
      </c>
      <c r="AF98">
        <v>0</v>
      </c>
      <c r="AG98">
        <v>0</v>
      </c>
      <c r="AH98">
        <v>25.355868231058235</v>
      </c>
      <c r="AI98">
        <v>3.914396968232102</v>
      </c>
      <c r="AJ98">
        <v>0</v>
      </c>
      <c r="AK98">
        <v>13.332750126069714</v>
      </c>
      <c r="AL98">
        <v>21.556996527482145</v>
      </c>
      <c r="AM98">
        <v>4.0504330917971192</v>
      </c>
      <c r="AN98">
        <v>0</v>
      </c>
      <c r="AO98">
        <v>0</v>
      </c>
      <c r="AP98">
        <v>0.29541558601333595</v>
      </c>
      <c r="AQ98">
        <v>0</v>
      </c>
      <c r="AR98">
        <v>12.44833200876341</v>
      </c>
      <c r="AS98">
        <v>8.1036588299937371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30.068939814196405</v>
      </c>
      <c r="BB98">
        <f t="shared" si="1"/>
        <v>689.28368731968931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5.886623356293049E-6</v>
      </c>
      <c r="E99">
        <f t="shared" si="2"/>
        <v>0</v>
      </c>
      <c r="F99">
        <f t="shared" si="2"/>
        <v>0</v>
      </c>
      <c r="G99">
        <f t="shared" si="2"/>
        <v>1.0518524014801354E-4</v>
      </c>
      <c r="H99">
        <f t="shared" si="2"/>
        <v>0</v>
      </c>
      <c r="I99">
        <f t="shared" si="2"/>
        <v>0</v>
      </c>
      <c r="J99">
        <f t="shared" si="2"/>
        <v>1.993602828481604E-2</v>
      </c>
      <c r="K99">
        <f t="shared" si="2"/>
        <v>2.3556966014490981</v>
      </c>
      <c r="L99">
        <f t="shared" si="2"/>
        <v>0.57588174309706497</v>
      </c>
      <c r="M99">
        <f t="shared" si="2"/>
        <v>0</v>
      </c>
      <c r="N99">
        <f t="shared" si="2"/>
        <v>0.72638117708275696</v>
      </c>
      <c r="O99">
        <f t="shared" si="2"/>
        <v>1.2200329424407177</v>
      </c>
      <c r="P99">
        <f t="shared" si="2"/>
        <v>1.2461165156661189</v>
      </c>
      <c r="Q99">
        <f t="shared" si="2"/>
        <v>7.4209192596560766E-2</v>
      </c>
      <c r="R99">
        <f t="shared" si="2"/>
        <v>0.16797937811274702</v>
      </c>
      <c r="S99">
        <f t="shared" si="2"/>
        <v>9.3625210900107309E-2</v>
      </c>
      <c r="T99">
        <f t="shared" si="2"/>
        <v>0</v>
      </c>
      <c r="U99">
        <f t="shared" si="2"/>
        <v>7.0809715882926154</v>
      </c>
      <c r="V99">
        <f t="shared" si="2"/>
        <v>0.10686779797121743</v>
      </c>
      <c r="W99">
        <f t="shared" si="2"/>
        <v>0.21588154852045846</v>
      </c>
      <c r="X99">
        <f t="shared" si="2"/>
        <v>0.90770575587968405</v>
      </c>
      <c r="Y99">
        <f t="shared" si="2"/>
        <v>0</v>
      </c>
      <c r="Z99">
        <f t="shared" si="2"/>
        <v>8.9019111738676729E-2</v>
      </c>
      <c r="AA99">
        <f t="shared" si="2"/>
        <v>0.25924072776455875</v>
      </c>
      <c r="AB99">
        <f t="shared" si="2"/>
        <v>0.2430278970569823</v>
      </c>
      <c r="AC99">
        <f t="shared" si="2"/>
        <v>0.17988480851154059</v>
      </c>
      <c r="AD99">
        <f t="shared" si="2"/>
        <v>0.14488705536417257</v>
      </c>
      <c r="AE99">
        <f t="shared" si="2"/>
        <v>0.30414418206637367</v>
      </c>
      <c r="AF99">
        <f t="shared" si="2"/>
        <v>0</v>
      </c>
      <c r="AG99">
        <f t="shared" si="2"/>
        <v>0</v>
      </c>
      <c r="AH99">
        <f t="shared" si="2"/>
        <v>0.64933629487233824</v>
      </c>
      <c r="AI99">
        <f t="shared" si="2"/>
        <v>8.6059649773450181E-2</v>
      </c>
      <c r="AJ99">
        <f t="shared" si="2"/>
        <v>0</v>
      </c>
      <c r="AK99">
        <f t="shared" si="2"/>
        <v>0.31998600302567315</v>
      </c>
      <c r="AL99">
        <f t="shared" si="2"/>
        <v>0.51599827260304787</v>
      </c>
      <c r="AM99">
        <f t="shared" si="2"/>
        <v>9.3848698159298652E-2</v>
      </c>
      <c r="AN99">
        <f t="shared" si="2"/>
        <v>0</v>
      </c>
      <c r="AO99">
        <f t="shared" si="2"/>
        <v>0</v>
      </c>
      <c r="AP99">
        <f t="shared" si="2"/>
        <v>2.2853672974656562E-2</v>
      </c>
      <c r="AQ99">
        <f t="shared" si="2"/>
        <v>0</v>
      </c>
      <c r="AR99">
        <f t="shared" si="2"/>
        <v>0.30569142461030457</v>
      </c>
      <c r="AS99">
        <f t="shared" si="2"/>
        <v>0.1966582130308912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0.76084496116305389</v>
      </c>
      <c r="BB99">
        <f t="shared" si="1"/>
        <v>17.441187602546375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5.8490294301815906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9.1003470945502265</v>
      </c>
      <c r="L3">
        <v>444.65745510033179</v>
      </c>
      <c r="M3">
        <v>28.476911377029111</v>
      </c>
      <c r="N3">
        <v>36.569535122097506</v>
      </c>
      <c r="O3">
        <v>0</v>
      </c>
      <c r="P3">
        <v>31.802386457192359</v>
      </c>
      <c r="Q3">
        <v>6.3631502078679087</v>
      </c>
      <c r="R3">
        <v>13.125743343176753</v>
      </c>
      <c r="S3">
        <v>8.165812215883026</v>
      </c>
      <c r="T3">
        <v>0</v>
      </c>
      <c r="U3">
        <v>64.818946586734171</v>
      </c>
      <c r="V3">
        <v>5.8119693272452428</v>
      </c>
      <c r="W3">
        <v>10.771466111027141</v>
      </c>
      <c r="X3">
        <v>45.665154276493531</v>
      </c>
      <c r="Y3">
        <v>0</v>
      </c>
      <c r="Z3">
        <v>6.0862569041953654</v>
      </c>
      <c r="AA3">
        <v>13.047089120434148</v>
      </c>
      <c r="AB3">
        <v>12.231567642802128</v>
      </c>
      <c r="AC3">
        <v>8.996966739777708</v>
      </c>
      <c r="AD3">
        <v>8.4649907440513434</v>
      </c>
      <c r="AE3">
        <v>15.299670675120014</v>
      </c>
      <c r="AF3">
        <v>2.5027627213775827</v>
      </c>
      <c r="AG3">
        <v>11.934642311458985</v>
      </c>
      <c r="AH3">
        <v>46.002160416927573</v>
      </c>
      <c r="AI3">
        <v>4.7291956153830093</v>
      </c>
      <c r="AJ3">
        <v>0</v>
      </c>
      <c r="AK3">
        <v>16.104780769369651</v>
      </c>
      <c r="AL3">
        <v>0</v>
      </c>
      <c r="AM3">
        <v>3.2683728684721358</v>
      </c>
      <c r="AN3">
        <v>0.8106625910457107</v>
      </c>
      <c r="AO3">
        <v>0</v>
      </c>
      <c r="AP3">
        <v>2.7360571341044899</v>
      </c>
      <c r="AQ3">
        <v>7.6064969677102905</v>
      </c>
      <c r="AR3">
        <v>15.720034751243274</v>
      </c>
      <c r="AS3">
        <v>10.158686902108117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37.489513003761317</v>
      </c>
      <c r="BB3">
        <f>SUM(B3:AZ3)-BA3</f>
        <v>859.38878852163077</v>
      </c>
    </row>
    <row r="4" spans="1:54">
      <c r="A4" t="s">
        <v>46</v>
      </c>
      <c r="B4">
        <v>0</v>
      </c>
      <c r="C4">
        <v>0</v>
      </c>
      <c r="D4">
        <v>5.8490294301815906</v>
      </c>
      <c r="E4">
        <v>0</v>
      </c>
      <c r="F4">
        <v>0</v>
      </c>
      <c r="G4">
        <v>19.162658108954286</v>
      </c>
      <c r="H4">
        <v>0</v>
      </c>
      <c r="I4">
        <v>0</v>
      </c>
      <c r="J4">
        <v>23.868145124159302</v>
      </c>
      <c r="K4">
        <v>9.4970231242881269</v>
      </c>
      <c r="L4">
        <v>444.65745510033179</v>
      </c>
      <c r="M4">
        <v>28.476911377029111</v>
      </c>
      <c r="N4">
        <v>36.569535122097506</v>
      </c>
      <c r="O4">
        <v>0</v>
      </c>
      <c r="P4">
        <v>31.802386457192359</v>
      </c>
      <c r="Q4">
        <v>6.3631502078679087</v>
      </c>
      <c r="R4">
        <v>13.125743343176753</v>
      </c>
      <c r="S4">
        <v>8.165812215883026</v>
      </c>
      <c r="T4">
        <v>0</v>
      </c>
      <c r="U4">
        <v>64.818946586734171</v>
      </c>
      <c r="V4">
        <v>5.8119693272452428</v>
      </c>
      <c r="W4">
        <v>10.771466111027141</v>
      </c>
      <c r="X4">
        <v>45.665154276493531</v>
      </c>
      <c r="Y4">
        <v>0</v>
      </c>
      <c r="Z4">
        <v>6.0862569041953654</v>
      </c>
      <c r="AA4">
        <v>13.047089120434148</v>
      </c>
      <c r="AB4">
        <v>12.231567642802128</v>
      </c>
      <c r="AC4">
        <v>8.996966739777708</v>
      </c>
      <c r="AD4">
        <v>8.4649907440513434</v>
      </c>
      <c r="AE4">
        <v>15.299670675120014</v>
      </c>
      <c r="AF4">
        <v>2.5027627213775827</v>
      </c>
      <c r="AG4">
        <v>11.934642311458985</v>
      </c>
      <c r="AH4">
        <v>46.002160416927573</v>
      </c>
      <c r="AI4">
        <v>4.7291956153830093</v>
      </c>
      <c r="AJ4">
        <v>0</v>
      </c>
      <c r="AK4">
        <v>16.104780769369651</v>
      </c>
      <c r="AL4">
        <v>0</v>
      </c>
      <c r="AM4">
        <v>3.2683728684721358</v>
      </c>
      <c r="AN4">
        <v>0.8106625910457107</v>
      </c>
      <c r="AO4">
        <v>0</v>
      </c>
      <c r="AP4">
        <v>2.7360571341044899</v>
      </c>
      <c r="AQ4">
        <v>7.6064969677102905</v>
      </c>
      <c r="AR4">
        <v>15.720034751243274</v>
      </c>
      <c r="AS4">
        <v>10.158686902108117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39.304781636948505</v>
      </c>
      <c r="BB4">
        <f t="shared" ref="BB4:BB67" si="0">SUM(B4:AZ4)-BA4</f>
        <v>901.00099915129499</v>
      </c>
    </row>
    <row r="5" spans="1:54">
      <c r="A5" t="s">
        <v>47</v>
      </c>
      <c r="B5">
        <v>0</v>
      </c>
      <c r="C5">
        <v>0</v>
      </c>
      <c r="D5">
        <v>5.8490294301815906</v>
      </c>
      <c r="E5">
        <v>0</v>
      </c>
      <c r="F5">
        <v>0</v>
      </c>
      <c r="G5">
        <v>19.162658108954286</v>
      </c>
      <c r="H5">
        <v>0</v>
      </c>
      <c r="I5">
        <v>0</v>
      </c>
      <c r="J5">
        <v>23.868476075437982</v>
      </c>
      <c r="K5">
        <v>9.4970231242881269</v>
      </c>
      <c r="L5">
        <v>444.65745510033179</v>
      </c>
      <c r="M5">
        <v>28.476911377029111</v>
      </c>
      <c r="N5">
        <v>36.569535122097506</v>
      </c>
      <c r="O5">
        <v>0</v>
      </c>
      <c r="P5">
        <v>31.802386457192359</v>
      </c>
      <c r="Q5">
        <v>6.3631502078679087</v>
      </c>
      <c r="R5">
        <v>13.125743343176753</v>
      </c>
      <c r="S5">
        <v>8.165812215883026</v>
      </c>
      <c r="T5">
        <v>0</v>
      </c>
      <c r="U5">
        <v>64.818946586734171</v>
      </c>
      <c r="V5">
        <v>5.8119693272452428</v>
      </c>
      <c r="W5">
        <v>10.771466111027141</v>
      </c>
      <c r="X5">
        <v>45.665154276493531</v>
      </c>
      <c r="Y5">
        <v>0</v>
      </c>
      <c r="Z5">
        <v>6.0862569041953654</v>
      </c>
      <c r="AA5">
        <v>13.047089120434148</v>
      </c>
      <c r="AB5">
        <v>12.231567642802128</v>
      </c>
      <c r="AC5">
        <v>8.996966739777708</v>
      </c>
      <c r="AD5">
        <v>8.4649907440513434</v>
      </c>
      <c r="AE5">
        <v>15.299670675120014</v>
      </c>
      <c r="AF5">
        <v>2.5027627213775827</v>
      </c>
      <c r="AG5">
        <v>11.934642311458985</v>
      </c>
      <c r="AH5">
        <v>38.335133419432275</v>
      </c>
      <c r="AI5">
        <v>4.7291956153830093</v>
      </c>
      <c r="AJ5">
        <v>0</v>
      </c>
      <c r="AK5">
        <v>16.104780769369651</v>
      </c>
      <c r="AL5">
        <v>0</v>
      </c>
      <c r="AM5">
        <v>3.2683728684721358</v>
      </c>
      <c r="AN5">
        <v>0.8106625910457107</v>
      </c>
      <c r="AO5">
        <v>0</v>
      </c>
      <c r="AP5">
        <v>2.7360571341044899</v>
      </c>
      <c r="AQ5">
        <v>7.6064969677102905</v>
      </c>
      <c r="AR5">
        <v>15.720034751243274</v>
      </c>
      <c r="AS5">
        <v>9.9088834422876211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38.973871957596145</v>
      </c>
      <c r="BB5">
        <f t="shared" si="0"/>
        <v>893.41540932461044</v>
      </c>
    </row>
    <row r="6" spans="1:54">
      <c r="A6" t="s">
        <v>48</v>
      </c>
      <c r="B6">
        <v>0</v>
      </c>
      <c r="C6">
        <v>0</v>
      </c>
      <c r="D6">
        <v>5.8490294301815906</v>
      </c>
      <c r="E6">
        <v>0</v>
      </c>
      <c r="F6">
        <v>0</v>
      </c>
      <c r="G6">
        <v>19.162658108954286</v>
      </c>
      <c r="H6">
        <v>0</v>
      </c>
      <c r="I6">
        <v>0</v>
      </c>
      <c r="J6">
        <v>23.868476075437982</v>
      </c>
      <c r="K6">
        <v>9.4970231242881269</v>
      </c>
      <c r="L6">
        <v>444.65745510033179</v>
      </c>
      <c r="M6">
        <v>28.476911377029111</v>
      </c>
      <c r="N6">
        <v>36.569535122097506</v>
      </c>
      <c r="O6">
        <v>0</v>
      </c>
      <c r="P6">
        <v>31.802386457192359</v>
      </c>
      <c r="Q6">
        <v>6.3631502078679087</v>
      </c>
      <c r="R6">
        <v>13.125743343176753</v>
      </c>
      <c r="S6">
        <v>8.165812215883026</v>
      </c>
      <c r="T6">
        <v>0</v>
      </c>
      <c r="U6">
        <v>64.818946586734171</v>
      </c>
      <c r="V6">
        <v>5.8119693272452428</v>
      </c>
      <c r="W6">
        <v>10.771466111027141</v>
      </c>
      <c r="X6">
        <v>45.665154276493531</v>
      </c>
      <c r="Y6">
        <v>0</v>
      </c>
      <c r="Z6">
        <v>6.0862569041953654</v>
      </c>
      <c r="AA6">
        <v>13.047089120434148</v>
      </c>
      <c r="AB6">
        <v>12.231567642802128</v>
      </c>
      <c r="AC6">
        <v>8.996966739777708</v>
      </c>
      <c r="AD6">
        <v>8.4649907440513434</v>
      </c>
      <c r="AE6">
        <v>15.299670675120014</v>
      </c>
      <c r="AF6">
        <v>2.5027627213775827</v>
      </c>
      <c r="AG6">
        <v>11.934642311458985</v>
      </c>
      <c r="AH6">
        <v>38.335133419432275</v>
      </c>
      <c r="AI6">
        <v>4.7291956153830093</v>
      </c>
      <c r="AJ6">
        <v>0</v>
      </c>
      <c r="AK6">
        <v>16.104780769369651</v>
      </c>
      <c r="AL6">
        <v>0</v>
      </c>
      <c r="AM6">
        <v>3.2683728684721358</v>
      </c>
      <c r="AN6">
        <v>0.8106625910457107</v>
      </c>
      <c r="AO6">
        <v>0</v>
      </c>
      <c r="AP6">
        <v>2.7360571341044899</v>
      </c>
      <c r="AQ6">
        <v>7.6064969677102905</v>
      </c>
      <c r="AR6">
        <v>16.403514717926729</v>
      </c>
      <c r="AS6">
        <v>9.9088834422876211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39.002441420203517</v>
      </c>
      <c r="BB6">
        <f t="shared" si="0"/>
        <v>894.07031982868659</v>
      </c>
    </row>
    <row r="7" spans="1:54">
      <c r="A7" t="s">
        <v>49</v>
      </c>
      <c r="B7">
        <v>0</v>
      </c>
      <c r="C7">
        <v>0</v>
      </c>
      <c r="D7">
        <v>5.8490294301815906</v>
      </c>
      <c r="E7">
        <v>0</v>
      </c>
      <c r="F7">
        <v>0</v>
      </c>
      <c r="G7">
        <v>19.162658108954286</v>
      </c>
      <c r="H7">
        <v>0</v>
      </c>
      <c r="I7">
        <v>0</v>
      </c>
      <c r="J7">
        <v>23.868476075437982</v>
      </c>
      <c r="K7">
        <v>9.6848634450136366</v>
      </c>
      <c r="L7">
        <v>444.66130125428577</v>
      </c>
      <c r="M7">
        <v>28.476911377029111</v>
      </c>
      <c r="N7">
        <v>36.569535122097506</v>
      </c>
      <c r="O7">
        <v>0</v>
      </c>
      <c r="P7">
        <v>31.802386457192359</v>
      </c>
      <c r="Q7">
        <v>6.3631502078679087</v>
      </c>
      <c r="R7">
        <v>13.125743343176753</v>
      </c>
      <c r="S7">
        <v>8.165812215883026</v>
      </c>
      <c r="T7">
        <v>0</v>
      </c>
      <c r="U7">
        <v>64.818946586734171</v>
      </c>
      <c r="V7">
        <v>5.8119693272452428</v>
      </c>
      <c r="W7">
        <v>10.771466111027141</v>
      </c>
      <c r="X7">
        <v>45.665154276493531</v>
      </c>
      <c r="Y7">
        <v>0</v>
      </c>
      <c r="Z7">
        <v>6.0862569041953654</v>
      </c>
      <c r="AA7">
        <v>13.047089120434148</v>
      </c>
      <c r="AB7">
        <v>12.231567642802128</v>
      </c>
      <c r="AC7">
        <v>8.996966739777708</v>
      </c>
      <c r="AD7">
        <v>8.4649907440513434</v>
      </c>
      <c r="AE7">
        <v>15.299670675120014</v>
      </c>
      <c r="AF7">
        <v>2.5027627213775827</v>
      </c>
      <c r="AG7">
        <v>11.934642311458985</v>
      </c>
      <c r="AH7">
        <v>30.668106735545813</v>
      </c>
      <c r="AI7">
        <v>4.7291956153830093</v>
      </c>
      <c r="AJ7">
        <v>0</v>
      </c>
      <c r="AK7">
        <v>16.104780769369651</v>
      </c>
      <c r="AL7">
        <v>0</v>
      </c>
      <c r="AM7">
        <v>3.2683728684721358</v>
      </c>
      <c r="AN7">
        <v>0.8106625910457107</v>
      </c>
      <c r="AO7">
        <v>0</v>
      </c>
      <c r="AP7">
        <v>2.7360571341044899</v>
      </c>
      <c r="AQ7">
        <v>7.6064969677102905</v>
      </c>
      <c r="AR7">
        <v>16.403514717926729</v>
      </c>
      <c r="AS7">
        <v>9.9088834422876211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38.689972199458659</v>
      </c>
      <c r="BB7">
        <f t="shared" si="0"/>
        <v>886.90744884022445</v>
      </c>
    </row>
    <row r="8" spans="1:54">
      <c r="A8" t="s">
        <v>50</v>
      </c>
      <c r="B8">
        <v>0</v>
      </c>
      <c r="C8">
        <v>0</v>
      </c>
      <c r="D8">
        <v>5.8490294301815906</v>
      </c>
      <c r="E8">
        <v>0</v>
      </c>
      <c r="F8">
        <v>0</v>
      </c>
      <c r="G8">
        <v>19.162658108954286</v>
      </c>
      <c r="H8">
        <v>0</v>
      </c>
      <c r="I8">
        <v>0</v>
      </c>
      <c r="J8">
        <v>23.865912588379789</v>
      </c>
      <c r="K8">
        <v>9.4969099848346783</v>
      </c>
      <c r="L8">
        <v>444.66130125428577</v>
      </c>
      <c r="M8">
        <v>28.476911377029111</v>
      </c>
      <c r="N8">
        <v>36.569535122097506</v>
      </c>
      <c r="O8">
        <v>0</v>
      </c>
      <c r="P8">
        <v>31.802386457192359</v>
      </c>
      <c r="Q8">
        <v>6.3631502078679087</v>
      </c>
      <c r="R8">
        <v>13.125743343176753</v>
      </c>
      <c r="S8">
        <v>8.165812215883026</v>
      </c>
      <c r="T8">
        <v>0</v>
      </c>
      <c r="U8">
        <v>64.818946586734171</v>
      </c>
      <c r="V8">
        <v>5.8119693272452428</v>
      </c>
      <c r="W8">
        <v>10.771466111027141</v>
      </c>
      <c r="X8">
        <v>45.665154276493531</v>
      </c>
      <c r="Y8">
        <v>0</v>
      </c>
      <c r="Z8">
        <v>6.0862569041953654</v>
      </c>
      <c r="AA8">
        <v>13.047089120434148</v>
      </c>
      <c r="AB8">
        <v>12.231567642802128</v>
      </c>
      <c r="AC8">
        <v>8.996966739777708</v>
      </c>
      <c r="AD8">
        <v>8.4649907440513434</v>
      </c>
      <c r="AE8">
        <v>15.299670675120014</v>
      </c>
      <c r="AF8">
        <v>2.5027627213775827</v>
      </c>
      <c r="AG8">
        <v>11.934642311458985</v>
      </c>
      <c r="AH8">
        <v>30.668106735545813</v>
      </c>
      <c r="AI8">
        <v>0</v>
      </c>
      <c r="AJ8">
        <v>0</v>
      </c>
      <c r="AK8">
        <v>16.104780769369651</v>
      </c>
      <c r="AL8">
        <v>0</v>
      </c>
      <c r="AM8">
        <v>3.2683728684721358</v>
      </c>
      <c r="AN8">
        <v>0.8106625910457107</v>
      </c>
      <c r="AO8">
        <v>0</v>
      </c>
      <c r="AP8">
        <v>2.7360571341044899</v>
      </c>
      <c r="AQ8">
        <v>7.6064969677102905</v>
      </c>
      <c r="AR8">
        <v>15.720034751243274</v>
      </c>
      <c r="AS8">
        <v>9.9088834422876211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38.455758751733754</v>
      </c>
      <c r="BB8">
        <f t="shared" si="0"/>
        <v>881.53846975864553</v>
      </c>
    </row>
    <row r="9" spans="1:54">
      <c r="A9" t="s">
        <v>51</v>
      </c>
      <c r="B9">
        <v>0</v>
      </c>
      <c r="C9">
        <v>0</v>
      </c>
      <c r="D9">
        <v>5.8490294301815906</v>
      </c>
      <c r="E9">
        <v>0</v>
      </c>
      <c r="F9">
        <v>0</v>
      </c>
      <c r="G9">
        <v>19.162658108954286</v>
      </c>
      <c r="H9">
        <v>0</v>
      </c>
      <c r="I9">
        <v>0</v>
      </c>
      <c r="J9">
        <v>23.756622834481316</v>
      </c>
      <c r="K9">
        <v>9.4969099848346783</v>
      </c>
      <c r="L9">
        <v>444.66130125428577</v>
      </c>
      <c r="M9">
        <v>28.476911377029111</v>
      </c>
      <c r="N9">
        <v>36.569535122097506</v>
      </c>
      <c r="O9">
        <v>0</v>
      </c>
      <c r="P9">
        <v>31.802386457192359</v>
      </c>
      <c r="Q9">
        <v>6.585175283592954</v>
      </c>
      <c r="R9">
        <v>13.125743343176753</v>
      </c>
      <c r="S9">
        <v>8.1658331092352832</v>
      </c>
      <c r="T9">
        <v>0</v>
      </c>
      <c r="U9">
        <v>64.818946586734171</v>
      </c>
      <c r="V9">
        <v>5.8119693272452428</v>
      </c>
      <c r="W9">
        <v>10.771466111027141</v>
      </c>
      <c r="X9">
        <v>45.665154276493531</v>
      </c>
      <c r="Y9">
        <v>0</v>
      </c>
      <c r="Z9">
        <v>6.0862569041953654</v>
      </c>
      <c r="AA9">
        <v>13.047089120434148</v>
      </c>
      <c r="AB9">
        <v>12.231567642802128</v>
      </c>
      <c r="AC9">
        <v>8.996966739777708</v>
      </c>
      <c r="AD9">
        <v>8.4649907440513434</v>
      </c>
      <c r="AE9">
        <v>15.299670675120014</v>
      </c>
      <c r="AF9">
        <v>2.5027627213775827</v>
      </c>
      <c r="AG9">
        <v>11.934642311458985</v>
      </c>
      <c r="AH9">
        <v>30.668106735545813</v>
      </c>
      <c r="AI9">
        <v>0</v>
      </c>
      <c r="AJ9">
        <v>0</v>
      </c>
      <c r="AK9">
        <v>16.104780769369651</v>
      </c>
      <c r="AL9">
        <v>0</v>
      </c>
      <c r="AM9">
        <v>3.2683728684721358</v>
      </c>
      <c r="AN9">
        <v>0.8106625910457107</v>
      </c>
      <c r="AO9">
        <v>0</v>
      </c>
      <c r="AP9">
        <v>0.35687708709560884</v>
      </c>
      <c r="AQ9">
        <v>7.6064969677102905</v>
      </c>
      <c r="AR9">
        <v>15.720034751243274</v>
      </c>
      <c r="AS9">
        <v>9.9088834422876211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38.361022235563254</v>
      </c>
      <c r="BB9">
        <f t="shared" si="0"/>
        <v>879.36678244298616</v>
      </c>
    </row>
    <row r="10" spans="1:54">
      <c r="A10" t="s">
        <v>52</v>
      </c>
      <c r="B10">
        <v>0</v>
      </c>
      <c r="C10">
        <v>0</v>
      </c>
      <c r="D10">
        <v>5.8490294301815906</v>
      </c>
      <c r="E10">
        <v>0</v>
      </c>
      <c r="F10">
        <v>0</v>
      </c>
      <c r="G10">
        <v>19.162658108954286</v>
      </c>
      <c r="H10">
        <v>0</v>
      </c>
      <c r="I10">
        <v>0</v>
      </c>
      <c r="J10">
        <v>23.756622834481316</v>
      </c>
      <c r="K10">
        <v>9.4969099848346783</v>
      </c>
      <c r="L10">
        <v>444.664709791272</v>
      </c>
      <c r="M10">
        <v>28.476911377029111</v>
      </c>
      <c r="N10">
        <v>36.569535122097506</v>
      </c>
      <c r="O10">
        <v>0</v>
      </c>
      <c r="P10">
        <v>31.802386457192359</v>
      </c>
      <c r="Q10">
        <v>6.585175283592954</v>
      </c>
      <c r="R10">
        <v>13.125743343176753</v>
      </c>
      <c r="S10">
        <v>8.1658331092352832</v>
      </c>
      <c r="T10">
        <v>0</v>
      </c>
      <c r="U10">
        <v>64.818946586734171</v>
      </c>
      <c r="V10">
        <v>5.8119693272452428</v>
      </c>
      <c r="W10">
        <v>10.771466111027141</v>
      </c>
      <c r="X10">
        <v>45.665154276493531</v>
      </c>
      <c r="Y10">
        <v>0</v>
      </c>
      <c r="Z10">
        <v>6.0862569041953654</v>
      </c>
      <c r="AA10">
        <v>13.047089120434148</v>
      </c>
      <c r="AB10">
        <v>12.231567642802128</v>
      </c>
      <c r="AC10">
        <v>8.996966739777708</v>
      </c>
      <c r="AD10">
        <v>8.4649907440513434</v>
      </c>
      <c r="AE10">
        <v>15.299670675120014</v>
      </c>
      <c r="AF10">
        <v>2.5027627213775827</v>
      </c>
      <c r="AG10">
        <v>11.934642311458985</v>
      </c>
      <c r="AH10">
        <v>30.668106735545813</v>
      </c>
      <c r="AI10">
        <v>0</v>
      </c>
      <c r="AJ10">
        <v>0</v>
      </c>
      <c r="AK10">
        <v>16.104780769369651</v>
      </c>
      <c r="AL10">
        <v>0</v>
      </c>
      <c r="AM10">
        <v>3.2683728684721358</v>
      </c>
      <c r="AN10">
        <v>0.8106625910457107</v>
      </c>
      <c r="AO10">
        <v>0</v>
      </c>
      <c r="AP10">
        <v>0.35687708709560884</v>
      </c>
      <c r="AQ10">
        <v>7.6064969677102905</v>
      </c>
      <c r="AR10">
        <v>15.720034751243274</v>
      </c>
      <c r="AS10">
        <v>9.9088834422876211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38.36116471240932</v>
      </c>
      <c r="BB10">
        <f t="shared" si="0"/>
        <v>879.37004850312633</v>
      </c>
    </row>
    <row r="11" spans="1:54">
      <c r="A11" t="s">
        <v>53</v>
      </c>
      <c r="B11">
        <v>0</v>
      </c>
      <c r="C11">
        <v>0</v>
      </c>
      <c r="D11">
        <v>2.3546493425172194E-2</v>
      </c>
      <c r="E11">
        <v>0</v>
      </c>
      <c r="F11">
        <v>0</v>
      </c>
      <c r="G11">
        <v>0.50488915271046497</v>
      </c>
      <c r="H11">
        <v>0</v>
      </c>
      <c r="I11">
        <v>0</v>
      </c>
      <c r="J11">
        <v>1.1154697677346055</v>
      </c>
      <c r="K11">
        <v>5.0408133527610888</v>
      </c>
      <c r="L11">
        <v>403.5991919803518</v>
      </c>
      <c r="M11">
        <v>28.476911377029111</v>
      </c>
      <c r="N11">
        <v>36.569535122097506</v>
      </c>
      <c r="O11">
        <v>0</v>
      </c>
      <c r="P11">
        <v>31.802386457192359</v>
      </c>
      <c r="Q11">
        <v>3.028777697932779</v>
      </c>
      <c r="R11">
        <v>13.125115786458149</v>
      </c>
      <c r="S11">
        <v>4.0385499585325304</v>
      </c>
      <c r="T11">
        <v>0</v>
      </c>
      <c r="U11">
        <v>64.818946586734171</v>
      </c>
      <c r="V11">
        <v>5.8119693272452428</v>
      </c>
      <c r="W11">
        <v>10.771466111027141</v>
      </c>
      <c r="X11">
        <v>45.665154276493531</v>
      </c>
      <c r="Y11">
        <v>0</v>
      </c>
      <c r="Z11">
        <v>6.0862569041953654</v>
      </c>
      <c r="AA11">
        <v>13.047089120434148</v>
      </c>
      <c r="AB11">
        <v>12.231567642802128</v>
      </c>
      <c r="AC11">
        <v>8.996966739777708</v>
      </c>
      <c r="AD11">
        <v>8.4649907440513434</v>
      </c>
      <c r="AE11">
        <v>15.299670675120014</v>
      </c>
      <c r="AF11">
        <v>2.5027627213775827</v>
      </c>
      <c r="AG11">
        <v>11.934642311458985</v>
      </c>
      <c r="AH11">
        <v>30.668106735545813</v>
      </c>
      <c r="AI11">
        <v>0</v>
      </c>
      <c r="AJ11">
        <v>0</v>
      </c>
      <c r="AK11">
        <v>16.104780769369651</v>
      </c>
      <c r="AL11">
        <v>0</v>
      </c>
      <c r="AM11">
        <v>3.2683728684721358</v>
      </c>
      <c r="AN11">
        <v>0.8106625910457107</v>
      </c>
      <c r="AO11">
        <v>0</v>
      </c>
      <c r="AP11">
        <v>0.35687708709560884</v>
      </c>
      <c r="AQ11">
        <v>7.6064969677102905</v>
      </c>
      <c r="AR11">
        <v>15.720034751243274</v>
      </c>
      <c r="AS11">
        <v>10.158686902108117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34.177798799344437</v>
      </c>
      <c r="BB11">
        <f t="shared" si="0"/>
        <v>783.47289018018932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5.0408133527610888</v>
      </c>
      <c r="L12">
        <v>403.5991919803518</v>
      </c>
      <c r="M12">
        <v>28.476911377029111</v>
      </c>
      <c r="N12">
        <v>36.569535122097506</v>
      </c>
      <c r="O12">
        <v>0</v>
      </c>
      <c r="P12">
        <v>31.802386457192359</v>
      </c>
      <c r="Q12">
        <v>3.028777697932779</v>
      </c>
      <c r="R12">
        <v>13.125115786458149</v>
      </c>
      <c r="S12">
        <v>4.0385499585325304</v>
      </c>
      <c r="T12">
        <v>0</v>
      </c>
      <c r="U12">
        <v>64.818946586734171</v>
      </c>
      <c r="V12">
        <v>5.8119693272452428</v>
      </c>
      <c r="W12">
        <v>10.771466111027141</v>
      </c>
      <c r="X12">
        <v>45.665154276493531</v>
      </c>
      <c r="Y12">
        <v>0</v>
      </c>
      <c r="Z12">
        <v>6.0862569041953654</v>
      </c>
      <c r="AA12">
        <v>13.047089120434148</v>
      </c>
      <c r="AB12">
        <v>12.231567642802128</v>
      </c>
      <c r="AC12">
        <v>8.996966739777708</v>
      </c>
      <c r="AD12">
        <v>8.4649907440513434</v>
      </c>
      <c r="AE12">
        <v>15.299670675120014</v>
      </c>
      <c r="AF12">
        <v>2.5027627213775827</v>
      </c>
      <c r="AG12">
        <v>11.934642311458985</v>
      </c>
      <c r="AH12">
        <v>30.668106735545813</v>
      </c>
      <c r="AI12">
        <v>0</v>
      </c>
      <c r="AJ12">
        <v>0</v>
      </c>
      <c r="AK12">
        <v>16.104780769369651</v>
      </c>
      <c r="AL12">
        <v>0</v>
      </c>
      <c r="AM12">
        <v>3.2683728684721358</v>
      </c>
      <c r="AN12">
        <v>0.8106625910457107</v>
      </c>
      <c r="AO12">
        <v>0</v>
      </c>
      <c r="AP12">
        <v>0.35687708709560884</v>
      </c>
      <c r="AQ12">
        <v>7.6064969677102905</v>
      </c>
      <c r="AR12">
        <v>15.720034751243274</v>
      </c>
      <c r="AS12">
        <v>10.158686902108117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34.109083553044663</v>
      </c>
      <c r="BB12">
        <f t="shared" si="0"/>
        <v>781.89770001261888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5.0408133527610888</v>
      </c>
      <c r="L13">
        <v>353.14826394302992</v>
      </c>
      <c r="M13">
        <v>28.476911377029111</v>
      </c>
      <c r="N13">
        <v>36.569535122097506</v>
      </c>
      <c r="O13">
        <v>0</v>
      </c>
      <c r="P13">
        <v>31.802386457192359</v>
      </c>
      <c r="Q13">
        <v>3.028777697932779</v>
      </c>
      <c r="R13">
        <v>13.125115786458149</v>
      </c>
      <c r="S13">
        <v>4.0385499585325304</v>
      </c>
      <c r="T13">
        <v>0</v>
      </c>
      <c r="U13">
        <v>64.818946586734171</v>
      </c>
      <c r="V13">
        <v>5.8119693272452428</v>
      </c>
      <c r="W13">
        <v>10.771466111027141</v>
      </c>
      <c r="X13">
        <v>45.665154276493531</v>
      </c>
      <c r="Y13">
        <v>0</v>
      </c>
      <c r="Z13">
        <v>6.0862569041953654</v>
      </c>
      <c r="AA13">
        <v>13.047089120434148</v>
      </c>
      <c r="AB13">
        <v>12.231567642802128</v>
      </c>
      <c r="AC13">
        <v>8.996966739777708</v>
      </c>
      <c r="AD13">
        <v>8.4649907440513434</v>
      </c>
      <c r="AE13">
        <v>15.299670675120014</v>
      </c>
      <c r="AF13">
        <v>2.5027627213775827</v>
      </c>
      <c r="AG13">
        <v>11.934642311458985</v>
      </c>
      <c r="AH13">
        <v>30.668106735545813</v>
      </c>
      <c r="AI13">
        <v>0</v>
      </c>
      <c r="AJ13">
        <v>0</v>
      </c>
      <c r="AK13">
        <v>16.104780769369651</v>
      </c>
      <c r="AL13">
        <v>0</v>
      </c>
      <c r="AM13">
        <v>4.8926555495616784</v>
      </c>
      <c r="AN13">
        <v>0.8106625910457107</v>
      </c>
      <c r="AO13">
        <v>0</v>
      </c>
      <c r="AP13">
        <v>0.35687708709560884</v>
      </c>
      <c r="AQ13">
        <v>7.6064969677102905</v>
      </c>
      <c r="AR13">
        <v>15.720034751243274</v>
      </c>
      <c r="AS13">
        <v>9.9088834422876211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32.057687992533666</v>
      </c>
      <c r="BB13">
        <f t="shared" si="0"/>
        <v>734.87264675707706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5.0408133527610888</v>
      </c>
      <c r="L14">
        <v>320.8608596020016</v>
      </c>
      <c r="M14">
        <v>28.476911377029111</v>
      </c>
      <c r="N14">
        <v>36.569535122097506</v>
      </c>
      <c r="O14">
        <v>0</v>
      </c>
      <c r="P14">
        <v>31.802386457192359</v>
      </c>
      <c r="Q14">
        <v>3.028777697932779</v>
      </c>
      <c r="R14">
        <v>13.125115786458149</v>
      </c>
      <c r="S14">
        <v>4.0385499585325304</v>
      </c>
      <c r="T14">
        <v>0</v>
      </c>
      <c r="U14">
        <v>64.818946586734171</v>
      </c>
      <c r="V14">
        <v>5.8119693272452428</v>
      </c>
      <c r="W14">
        <v>10.771466111027141</v>
      </c>
      <c r="X14">
        <v>45.665154276493531</v>
      </c>
      <c r="Y14">
        <v>0</v>
      </c>
      <c r="Z14">
        <v>6.0862569041953654</v>
      </c>
      <c r="AA14">
        <v>13.047089120434148</v>
      </c>
      <c r="AB14">
        <v>12.231567642802128</v>
      </c>
      <c r="AC14">
        <v>8.996966739777708</v>
      </c>
      <c r="AD14">
        <v>8.4649907440513434</v>
      </c>
      <c r="AE14">
        <v>15.299670675120014</v>
      </c>
      <c r="AF14">
        <v>2.5027627213775827</v>
      </c>
      <c r="AG14">
        <v>11.934642311458985</v>
      </c>
      <c r="AH14">
        <v>30.668106735545813</v>
      </c>
      <c r="AI14">
        <v>0</v>
      </c>
      <c r="AJ14">
        <v>0</v>
      </c>
      <c r="AK14">
        <v>16.104780769369651</v>
      </c>
      <c r="AL14">
        <v>0</v>
      </c>
      <c r="AM14">
        <v>4.8926555495616784</v>
      </c>
      <c r="AN14">
        <v>0.8106625910457107</v>
      </c>
      <c r="AO14">
        <v>0</v>
      </c>
      <c r="AP14">
        <v>0.35687708709560884</v>
      </c>
      <c r="AQ14">
        <v>7.6064969677102905</v>
      </c>
      <c r="AR14">
        <v>15.720034751243274</v>
      </c>
      <c r="AS14">
        <v>9.9088834422876211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30.708074491078669</v>
      </c>
      <c r="BB14">
        <f t="shared" si="0"/>
        <v>703.93485591750368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5.0407895444586641</v>
      </c>
      <c r="L15">
        <v>320.8608596020016</v>
      </c>
      <c r="M15">
        <v>28.476911377029111</v>
      </c>
      <c r="N15">
        <v>36.569535122097506</v>
      </c>
      <c r="O15">
        <v>0</v>
      </c>
      <c r="P15">
        <v>31.802386457192359</v>
      </c>
      <c r="Q15">
        <v>3.028777697932779</v>
      </c>
      <c r="R15">
        <v>13.125115786458149</v>
      </c>
      <c r="S15">
        <v>4.0385499585325304</v>
      </c>
      <c r="T15">
        <v>0</v>
      </c>
      <c r="U15">
        <v>64.818946586734171</v>
      </c>
      <c r="V15">
        <v>5.8119693272452428</v>
      </c>
      <c r="W15">
        <v>10.771466111027141</v>
      </c>
      <c r="X15">
        <v>45.665154276493531</v>
      </c>
      <c r="Y15">
        <v>0</v>
      </c>
      <c r="Z15">
        <v>6.0862569041953654</v>
      </c>
      <c r="AA15">
        <v>13.047089120434148</v>
      </c>
      <c r="AB15">
        <v>12.231567642802128</v>
      </c>
      <c r="AC15">
        <v>8.996966739777708</v>
      </c>
      <c r="AD15">
        <v>8.4649907440513434</v>
      </c>
      <c r="AE15">
        <v>15.299670675120014</v>
      </c>
      <c r="AF15">
        <v>2.5027627213775827</v>
      </c>
      <c r="AG15">
        <v>11.934642311458985</v>
      </c>
      <c r="AH15">
        <v>30.668106735545813</v>
      </c>
      <c r="AI15">
        <v>0</v>
      </c>
      <c r="AJ15">
        <v>0</v>
      </c>
      <c r="AK15">
        <v>16.104780769369651</v>
      </c>
      <c r="AL15">
        <v>0</v>
      </c>
      <c r="AM15">
        <v>4.8926555495616784</v>
      </c>
      <c r="AN15">
        <v>0.8106625910457107</v>
      </c>
      <c r="AO15">
        <v>0</v>
      </c>
      <c r="AP15">
        <v>0.35687708709560884</v>
      </c>
      <c r="AQ15">
        <v>7.6064969677102905</v>
      </c>
      <c r="AR15">
        <v>15.720034751243274</v>
      </c>
      <c r="AS15">
        <v>9.8722454168232083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30.706542026427215</v>
      </c>
      <c r="BB15">
        <f t="shared" si="0"/>
        <v>703.89972654838846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5.0407895444586641</v>
      </c>
      <c r="L16">
        <v>320.8608596020016</v>
      </c>
      <c r="M16">
        <v>28.476911377029111</v>
      </c>
      <c r="N16">
        <v>36.569535122097506</v>
      </c>
      <c r="O16">
        <v>0</v>
      </c>
      <c r="P16">
        <v>31.802386457192359</v>
      </c>
      <c r="Q16">
        <v>3.028777697932779</v>
      </c>
      <c r="R16">
        <v>13.125115786458149</v>
      </c>
      <c r="S16">
        <v>4.0385499585325304</v>
      </c>
      <c r="T16">
        <v>0</v>
      </c>
      <c r="U16">
        <v>64.818946586734171</v>
      </c>
      <c r="V16">
        <v>5.8119693272452428</v>
      </c>
      <c r="W16">
        <v>10.771466111027141</v>
      </c>
      <c r="X16">
        <v>45.665154276493531</v>
      </c>
      <c r="Y16">
        <v>0</v>
      </c>
      <c r="Z16">
        <v>6.0862569041953654</v>
      </c>
      <c r="AA16">
        <v>13.047089120434148</v>
      </c>
      <c r="AB16">
        <v>12.231567642802128</v>
      </c>
      <c r="AC16">
        <v>8.996966739777708</v>
      </c>
      <c r="AD16">
        <v>8.4649907440513434</v>
      </c>
      <c r="AE16">
        <v>15.299670675120014</v>
      </c>
      <c r="AF16">
        <v>2.5027627213775827</v>
      </c>
      <c r="AG16">
        <v>11.934642311458985</v>
      </c>
      <c r="AH16">
        <v>30.668106735545813</v>
      </c>
      <c r="AI16">
        <v>0</v>
      </c>
      <c r="AJ16">
        <v>0</v>
      </c>
      <c r="AK16">
        <v>16.104780769369651</v>
      </c>
      <c r="AL16">
        <v>0</v>
      </c>
      <c r="AM16">
        <v>4.8926555495616784</v>
      </c>
      <c r="AN16">
        <v>0.8106625910457107</v>
      </c>
      <c r="AO16">
        <v>0</v>
      </c>
      <c r="AP16">
        <v>0.35687708709560884</v>
      </c>
      <c r="AQ16">
        <v>7.6064969677102905</v>
      </c>
      <c r="AR16">
        <v>15.720034751243274</v>
      </c>
      <c r="AS16">
        <v>9.8722454168232083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30.706542026427215</v>
      </c>
      <c r="BB16">
        <f t="shared" si="0"/>
        <v>703.89972654838846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5.0408525117601828</v>
      </c>
      <c r="L17">
        <v>320.8608596020016</v>
      </c>
      <c r="M17">
        <v>28.476911377029111</v>
      </c>
      <c r="N17">
        <v>36.569535122097506</v>
      </c>
      <c r="O17">
        <v>0</v>
      </c>
      <c r="P17">
        <v>31.802386457192359</v>
      </c>
      <c r="Q17">
        <v>3.028777697932779</v>
      </c>
      <c r="R17">
        <v>13.125115786458149</v>
      </c>
      <c r="S17">
        <v>4.0385499585325304</v>
      </c>
      <c r="T17">
        <v>0</v>
      </c>
      <c r="U17">
        <v>64.818946586734171</v>
      </c>
      <c r="V17">
        <v>5.8119693272452428</v>
      </c>
      <c r="W17">
        <v>10.771466111027141</v>
      </c>
      <c r="X17">
        <v>45.665154276493531</v>
      </c>
      <c r="Y17">
        <v>0</v>
      </c>
      <c r="Z17">
        <v>6.0862569041953654</v>
      </c>
      <c r="AA17">
        <v>13.047089120434148</v>
      </c>
      <c r="AB17">
        <v>12.231567642802128</v>
      </c>
      <c r="AC17">
        <v>8.996966739777708</v>
      </c>
      <c r="AD17">
        <v>8.4649907440513434</v>
      </c>
      <c r="AE17">
        <v>15.299670675120014</v>
      </c>
      <c r="AF17">
        <v>2.5027627213775827</v>
      </c>
      <c r="AG17">
        <v>11.934642311458985</v>
      </c>
      <c r="AH17">
        <v>30.668106735545813</v>
      </c>
      <c r="AI17">
        <v>0</v>
      </c>
      <c r="AJ17">
        <v>0</v>
      </c>
      <c r="AK17">
        <v>16.104780769369651</v>
      </c>
      <c r="AL17">
        <v>0</v>
      </c>
      <c r="AM17">
        <v>4.8926555495616784</v>
      </c>
      <c r="AN17">
        <v>0.8106625910457107</v>
      </c>
      <c r="AO17">
        <v>0</v>
      </c>
      <c r="AP17">
        <v>0.35687708709560884</v>
      </c>
      <c r="AQ17">
        <v>7.6064969677102905</v>
      </c>
      <c r="AR17">
        <v>15.720034751243274</v>
      </c>
      <c r="AS17">
        <v>9.8722454168232083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30.706544658460416</v>
      </c>
      <c r="BB17">
        <f t="shared" si="0"/>
        <v>703.8997868836567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5.0406592945232349</v>
      </c>
      <c r="L18">
        <v>320.8608596020016</v>
      </c>
      <c r="M18">
        <v>28.476911377029111</v>
      </c>
      <c r="N18">
        <v>36.569535122097506</v>
      </c>
      <c r="O18">
        <v>0</v>
      </c>
      <c r="P18">
        <v>31.802386457192359</v>
      </c>
      <c r="Q18">
        <v>3.028777697932779</v>
      </c>
      <c r="R18">
        <v>13.125115786458149</v>
      </c>
      <c r="S18">
        <v>4.0385499585325304</v>
      </c>
      <c r="T18">
        <v>0</v>
      </c>
      <c r="U18">
        <v>64.818946586734171</v>
      </c>
      <c r="V18">
        <v>5.8119693272452428</v>
      </c>
      <c r="W18">
        <v>10.771466111027141</v>
      </c>
      <c r="X18">
        <v>45.665154276493531</v>
      </c>
      <c r="Y18">
        <v>0</v>
      </c>
      <c r="Z18">
        <v>6.0862569041953654</v>
      </c>
      <c r="AA18">
        <v>13.047089120434148</v>
      </c>
      <c r="AB18">
        <v>12.231567642802128</v>
      </c>
      <c r="AC18">
        <v>8.996966739777708</v>
      </c>
      <c r="AD18">
        <v>8.4649907440513434</v>
      </c>
      <c r="AE18">
        <v>15.299670675120014</v>
      </c>
      <c r="AF18">
        <v>2.5027627213775827</v>
      </c>
      <c r="AG18">
        <v>11.934642311458985</v>
      </c>
      <c r="AH18">
        <v>30.668106735545813</v>
      </c>
      <c r="AI18">
        <v>0</v>
      </c>
      <c r="AJ18">
        <v>0</v>
      </c>
      <c r="AK18">
        <v>16.104780769369651</v>
      </c>
      <c r="AL18">
        <v>0</v>
      </c>
      <c r="AM18">
        <v>4.8926555495616784</v>
      </c>
      <c r="AN18">
        <v>0.8106625910457107</v>
      </c>
      <c r="AO18">
        <v>0</v>
      </c>
      <c r="AP18">
        <v>0.35687708709560884</v>
      </c>
      <c r="AQ18">
        <v>5.0709980736485072</v>
      </c>
      <c r="AR18">
        <v>15.720034751243274</v>
      </c>
      <c r="AS18">
        <v>9.8722454168232083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30.600552728208129</v>
      </c>
      <c r="BB18">
        <f t="shared" si="0"/>
        <v>701.47008670261016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5.0408888470972562</v>
      </c>
      <c r="L19">
        <v>320.8608596020016</v>
      </c>
      <c r="M19">
        <v>28.476911377029111</v>
      </c>
      <c r="N19">
        <v>36.569535122097506</v>
      </c>
      <c r="O19">
        <v>0</v>
      </c>
      <c r="P19">
        <v>31.802386457192359</v>
      </c>
      <c r="Q19">
        <v>3.028777697932779</v>
      </c>
      <c r="R19">
        <v>13.125115786458149</v>
      </c>
      <c r="S19">
        <v>4.0385499585325304</v>
      </c>
      <c r="T19">
        <v>0</v>
      </c>
      <c r="U19">
        <v>64.818946586734171</v>
      </c>
      <c r="V19">
        <v>5.8119693272452428</v>
      </c>
      <c r="W19">
        <v>10.771466111027141</v>
      </c>
      <c r="X19">
        <v>45.665154276493531</v>
      </c>
      <c r="Y19">
        <v>0</v>
      </c>
      <c r="Z19">
        <v>6.0862569041953654</v>
      </c>
      <c r="AA19">
        <v>13.047089120434148</v>
      </c>
      <c r="AB19">
        <v>12.231567642802128</v>
      </c>
      <c r="AC19">
        <v>8.996966739777708</v>
      </c>
      <c r="AD19">
        <v>8.4649907440513434</v>
      </c>
      <c r="AE19">
        <v>15.299670675120014</v>
      </c>
      <c r="AF19">
        <v>2.5027627213775827</v>
      </c>
      <c r="AG19">
        <v>11.934642311458985</v>
      </c>
      <c r="AH19">
        <v>30.668106735545813</v>
      </c>
      <c r="AI19">
        <v>0.98524925773324956</v>
      </c>
      <c r="AJ19">
        <v>0</v>
      </c>
      <c r="AK19">
        <v>16.104780769369651</v>
      </c>
      <c r="AL19">
        <v>0</v>
      </c>
      <c r="AM19">
        <v>4.8926555495616784</v>
      </c>
      <c r="AN19">
        <v>0.8106625910457107</v>
      </c>
      <c r="AO19">
        <v>0</v>
      </c>
      <c r="AP19">
        <v>0.35687708709560884</v>
      </c>
      <c r="AQ19">
        <v>5.0709980736485072</v>
      </c>
      <c r="AR19">
        <v>15.720034751243274</v>
      </c>
      <c r="AS19">
        <v>9.8722454168232083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30.641745742478982</v>
      </c>
      <c r="BB19">
        <f t="shared" si="0"/>
        <v>702.41437249864669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5.0408494032894859</v>
      </c>
      <c r="L20">
        <v>320.8608596020016</v>
      </c>
      <c r="M20">
        <v>28.476911377029111</v>
      </c>
      <c r="N20">
        <v>36.569535122097506</v>
      </c>
      <c r="O20">
        <v>0</v>
      </c>
      <c r="P20">
        <v>31.802386457192359</v>
      </c>
      <c r="Q20">
        <v>3.028777697932779</v>
      </c>
      <c r="R20">
        <v>13.125115786458149</v>
      </c>
      <c r="S20">
        <v>4.0385499585325304</v>
      </c>
      <c r="T20">
        <v>0</v>
      </c>
      <c r="U20">
        <v>64.818946586734171</v>
      </c>
      <c r="V20">
        <v>5.8119693272452428</v>
      </c>
      <c r="W20">
        <v>10.771466111027141</v>
      </c>
      <c r="X20">
        <v>45.665154276493531</v>
      </c>
      <c r="Y20">
        <v>0</v>
      </c>
      <c r="Z20">
        <v>6.0862569041953654</v>
      </c>
      <c r="AA20">
        <v>13.047089120434148</v>
      </c>
      <c r="AB20">
        <v>12.231567642802128</v>
      </c>
      <c r="AC20">
        <v>8.996966739777708</v>
      </c>
      <c r="AD20">
        <v>8.4649907440513434</v>
      </c>
      <c r="AE20">
        <v>15.299670675120014</v>
      </c>
      <c r="AF20">
        <v>2.5027627213775827</v>
      </c>
      <c r="AG20">
        <v>11.934642311458985</v>
      </c>
      <c r="AH20">
        <v>30.668106735545813</v>
      </c>
      <c r="AI20">
        <v>4.3350960296806509</v>
      </c>
      <c r="AJ20">
        <v>0</v>
      </c>
      <c r="AK20">
        <v>16.104780769369651</v>
      </c>
      <c r="AL20">
        <v>0</v>
      </c>
      <c r="AM20">
        <v>4.8926555495616784</v>
      </c>
      <c r="AN20">
        <v>0.8106625910457107</v>
      </c>
      <c r="AO20">
        <v>0</v>
      </c>
      <c r="AP20">
        <v>0.35687708709560884</v>
      </c>
      <c r="AQ20">
        <v>2.5354988940617829</v>
      </c>
      <c r="AR20">
        <v>15.720034751243274</v>
      </c>
      <c r="AS20">
        <v>9.8722454168232083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30.675783823088487</v>
      </c>
      <c r="BB20">
        <f t="shared" si="0"/>
        <v>703.19464256659012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5.2180989167165563</v>
      </c>
      <c r="L21">
        <v>320.8608596020016</v>
      </c>
      <c r="M21">
        <v>28.476911377029111</v>
      </c>
      <c r="N21">
        <v>36.569535122097506</v>
      </c>
      <c r="O21">
        <v>0</v>
      </c>
      <c r="P21">
        <v>31.802386457192359</v>
      </c>
      <c r="Q21">
        <v>3.028777697932779</v>
      </c>
      <c r="R21">
        <v>13.125115786458149</v>
      </c>
      <c r="S21">
        <v>4.0385499585325304</v>
      </c>
      <c r="T21">
        <v>0</v>
      </c>
      <c r="U21">
        <v>64.818946586734171</v>
      </c>
      <c r="V21">
        <v>5.8119693272452428</v>
      </c>
      <c r="W21">
        <v>10.771466111027141</v>
      </c>
      <c r="X21">
        <v>45.665154276493531</v>
      </c>
      <c r="Y21">
        <v>0</v>
      </c>
      <c r="Z21">
        <v>6.0862569041953654</v>
      </c>
      <c r="AA21">
        <v>13.047089120434148</v>
      </c>
      <c r="AB21">
        <v>12.231567642802128</v>
      </c>
      <c r="AC21">
        <v>8.996966739777708</v>
      </c>
      <c r="AD21">
        <v>8.4649907440513434</v>
      </c>
      <c r="AE21">
        <v>15.299670675120014</v>
      </c>
      <c r="AF21">
        <v>2.5027627213775827</v>
      </c>
      <c r="AG21">
        <v>11.934642311458985</v>
      </c>
      <c r="AH21">
        <v>30.668106735545813</v>
      </c>
      <c r="AI21">
        <v>5.5173950802650795</v>
      </c>
      <c r="AJ21">
        <v>0</v>
      </c>
      <c r="AK21">
        <v>16.104780769369651</v>
      </c>
      <c r="AL21">
        <v>0</v>
      </c>
      <c r="AM21">
        <v>4.8926555495616784</v>
      </c>
      <c r="AN21">
        <v>0.8106625910457107</v>
      </c>
      <c r="AO21">
        <v>0</v>
      </c>
      <c r="AP21">
        <v>2.7360571341044899</v>
      </c>
      <c r="AQ21">
        <v>0</v>
      </c>
      <c r="AR21">
        <v>15.720034751243274</v>
      </c>
      <c r="AS21">
        <v>9.8722454168232083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30.72607882525736</v>
      </c>
      <c r="BB21">
        <f t="shared" si="0"/>
        <v>704.3475772813797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5.2180989167165563</v>
      </c>
      <c r="L22">
        <v>320.8608596020016</v>
      </c>
      <c r="M22">
        <v>28.476911377029111</v>
      </c>
      <c r="N22">
        <v>36.569535122097506</v>
      </c>
      <c r="O22">
        <v>0</v>
      </c>
      <c r="P22">
        <v>31.802386457192359</v>
      </c>
      <c r="Q22">
        <v>3.028777697932779</v>
      </c>
      <c r="R22">
        <v>13.125115786458149</v>
      </c>
      <c r="S22">
        <v>4.0385499585325304</v>
      </c>
      <c r="T22">
        <v>0</v>
      </c>
      <c r="U22">
        <v>64.818946586734171</v>
      </c>
      <c r="V22">
        <v>5.8119693272452428</v>
      </c>
      <c r="W22">
        <v>10.771466111027141</v>
      </c>
      <c r="X22">
        <v>45.665154276493531</v>
      </c>
      <c r="Y22">
        <v>0</v>
      </c>
      <c r="Z22">
        <v>6.0862569041953654</v>
      </c>
      <c r="AA22">
        <v>13.047089120434148</v>
      </c>
      <c r="AB22">
        <v>12.231567642802128</v>
      </c>
      <c r="AC22">
        <v>8.996966739777708</v>
      </c>
      <c r="AD22">
        <v>8.4649907440513434</v>
      </c>
      <c r="AE22">
        <v>15.299670675120014</v>
      </c>
      <c r="AF22">
        <v>2.5027627213775827</v>
      </c>
      <c r="AG22">
        <v>11.934642311458985</v>
      </c>
      <c r="AH22">
        <v>30.668106735545813</v>
      </c>
      <c r="AI22">
        <v>6.3055942516697971</v>
      </c>
      <c r="AJ22">
        <v>0</v>
      </c>
      <c r="AK22">
        <v>16.104780769369651</v>
      </c>
      <c r="AL22">
        <v>0</v>
      </c>
      <c r="AM22">
        <v>4.8926555495616784</v>
      </c>
      <c r="AN22">
        <v>0.8106625910457107</v>
      </c>
      <c r="AO22">
        <v>0</v>
      </c>
      <c r="AP22">
        <v>2.7360571341044899</v>
      </c>
      <c r="AQ22">
        <v>0</v>
      </c>
      <c r="AR22">
        <v>15.720034751243274</v>
      </c>
      <c r="AS22">
        <v>9.8722454168232083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30.759025550622077</v>
      </c>
      <c r="BB22">
        <f t="shared" si="0"/>
        <v>705.10282972741982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5.2179818325009881</v>
      </c>
      <c r="L23">
        <v>320.8608596020016</v>
      </c>
      <c r="M23">
        <v>28.476911377029111</v>
      </c>
      <c r="N23">
        <v>36.569535122097506</v>
      </c>
      <c r="O23">
        <v>0</v>
      </c>
      <c r="P23">
        <v>31.802386457192359</v>
      </c>
      <c r="Q23">
        <v>3.028777697932779</v>
      </c>
      <c r="R23">
        <v>13.125115786458149</v>
      </c>
      <c r="S23">
        <v>4.0385499585325304</v>
      </c>
      <c r="T23">
        <v>0</v>
      </c>
      <c r="U23">
        <v>64.818946586734171</v>
      </c>
      <c r="V23">
        <v>5.8119693272452428</v>
      </c>
      <c r="W23">
        <v>10.771466111027141</v>
      </c>
      <c r="X23">
        <v>45.665154276493531</v>
      </c>
      <c r="Y23">
        <v>0</v>
      </c>
      <c r="Z23">
        <v>6.0862569041953654</v>
      </c>
      <c r="AA23">
        <v>13.047089120434148</v>
      </c>
      <c r="AB23">
        <v>12.231567642802128</v>
      </c>
      <c r="AC23">
        <v>8.996966739777708</v>
      </c>
      <c r="AD23">
        <v>8.4649907440513434</v>
      </c>
      <c r="AE23">
        <v>15.299670675120014</v>
      </c>
      <c r="AF23">
        <v>2.5027627213775827</v>
      </c>
      <c r="AG23">
        <v>11.934642311458985</v>
      </c>
      <c r="AH23">
        <v>30.668106735545813</v>
      </c>
      <c r="AI23">
        <v>15.36988619021081</v>
      </c>
      <c r="AJ23">
        <v>0</v>
      </c>
      <c r="AK23">
        <v>16.104780769369651</v>
      </c>
      <c r="AL23">
        <v>0</v>
      </c>
      <c r="AM23">
        <v>4.8926555495616784</v>
      </c>
      <c r="AN23">
        <v>0.8106625910457107</v>
      </c>
      <c r="AO23">
        <v>0</v>
      </c>
      <c r="AP23">
        <v>0.55514195760588791</v>
      </c>
      <c r="AQ23">
        <v>0</v>
      </c>
      <c r="AR23">
        <v>16.403514717926729</v>
      </c>
      <c r="AS23">
        <v>9.8722454168232083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31.075315267762605</v>
      </c>
      <c r="BB23">
        <f t="shared" si="0"/>
        <v>712.35327965478962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5.2179818325009881</v>
      </c>
      <c r="L24">
        <v>320.8608596020016</v>
      </c>
      <c r="M24">
        <v>28.476911377029111</v>
      </c>
      <c r="N24">
        <v>36.569535122097506</v>
      </c>
      <c r="O24">
        <v>0</v>
      </c>
      <c r="P24">
        <v>31.802386457192359</v>
      </c>
      <c r="Q24">
        <v>3.028777697932779</v>
      </c>
      <c r="R24">
        <v>13.125115786458149</v>
      </c>
      <c r="S24">
        <v>4.0385499585325304</v>
      </c>
      <c r="T24">
        <v>0</v>
      </c>
      <c r="U24">
        <v>64.818946586734171</v>
      </c>
      <c r="V24">
        <v>5.8119693272452428</v>
      </c>
      <c r="W24">
        <v>10.771466111027141</v>
      </c>
      <c r="X24">
        <v>45.665154276493531</v>
      </c>
      <c r="Y24">
        <v>0</v>
      </c>
      <c r="Z24">
        <v>6.0862569041953654</v>
      </c>
      <c r="AA24">
        <v>13.047089120434148</v>
      </c>
      <c r="AB24">
        <v>12.231567642802128</v>
      </c>
      <c r="AC24">
        <v>8.996966739777708</v>
      </c>
      <c r="AD24">
        <v>8.4649907440513434</v>
      </c>
      <c r="AE24">
        <v>15.299670675120014</v>
      </c>
      <c r="AF24">
        <v>2.5027627213775827</v>
      </c>
      <c r="AG24">
        <v>11.934642311458985</v>
      </c>
      <c r="AH24">
        <v>30.668106735545813</v>
      </c>
      <c r="AI24">
        <v>15.36988619021081</v>
      </c>
      <c r="AJ24">
        <v>0</v>
      </c>
      <c r="AK24">
        <v>16.104780769369651</v>
      </c>
      <c r="AL24">
        <v>0</v>
      </c>
      <c r="AM24">
        <v>4.8926555495616784</v>
      </c>
      <c r="AN24">
        <v>0.8106625910457107</v>
      </c>
      <c r="AO24">
        <v>0</v>
      </c>
      <c r="AP24">
        <v>0.55514195760588791</v>
      </c>
      <c r="AQ24">
        <v>0</v>
      </c>
      <c r="AR24">
        <v>16.403514717926729</v>
      </c>
      <c r="AS24">
        <v>9.8722454168232083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31.075315267762605</v>
      </c>
      <c r="BB24">
        <f t="shared" si="0"/>
        <v>712.35327965478962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5.2179818325009881</v>
      </c>
      <c r="L25">
        <v>320.85429102036943</v>
      </c>
      <c r="M25">
        <v>28.476911377029111</v>
      </c>
      <c r="N25">
        <v>36.569535122097506</v>
      </c>
      <c r="O25">
        <v>0</v>
      </c>
      <c r="P25">
        <v>31.802386457192359</v>
      </c>
      <c r="Q25">
        <v>3.6339661865998742</v>
      </c>
      <c r="R25">
        <v>13.121267598248608</v>
      </c>
      <c r="S25">
        <v>4.1755352853764993</v>
      </c>
      <c r="T25">
        <v>0</v>
      </c>
      <c r="U25">
        <v>64.818946586734171</v>
      </c>
      <c r="V25">
        <v>5.8119693272452428</v>
      </c>
      <c r="W25">
        <v>10.771466111027141</v>
      </c>
      <c r="X25">
        <v>45.665154276493531</v>
      </c>
      <c r="Y25">
        <v>0</v>
      </c>
      <c r="Z25">
        <v>6.0862569041953654</v>
      </c>
      <c r="AA25">
        <v>13.047089120434148</v>
      </c>
      <c r="AB25">
        <v>12.231567642802128</v>
      </c>
      <c r="AC25">
        <v>8.996966739777708</v>
      </c>
      <c r="AD25">
        <v>8.4649907440513434</v>
      </c>
      <c r="AE25">
        <v>15.299670675120014</v>
      </c>
      <c r="AF25">
        <v>2.5027627213775827</v>
      </c>
      <c r="AG25">
        <v>11.934642311458985</v>
      </c>
      <c r="AH25">
        <v>30.668106735545813</v>
      </c>
      <c r="AI25">
        <v>15.36988619021081</v>
      </c>
      <c r="AJ25">
        <v>0</v>
      </c>
      <c r="AK25">
        <v>16.104780769369651</v>
      </c>
      <c r="AL25">
        <v>0</v>
      </c>
      <c r="AM25">
        <v>4.8926555495616784</v>
      </c>
      <c r="AN25">
        <v>0.8106625910457107</v>
      </c>
      <c r="AO25">
        <v>0</v>
      </c>
      <c r="AP25">
        <v>0.55514195760588791</v>
      </c>
      <c r="AQ25">
        <v>0</v>
      </c>
      <c r="AR25">
        <v>15.720034751243274</v>
      </c>
      <c r="AS25">
        <v>9.8722454168232083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31.077333249664214</v>
      </c>
      <c r="BB25">
        <f t="shared" si="0"/>
        <v>712.39953875187371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5.2179818325009881</v>
      </c>
      <c r="L26">
        <v>320.85429102036943</v>
      </c>
      <c r="M26">
        <v>28.476911377029111</v>
      </c>
      <c r="N26">
        <v>36.569535122097506</v>
      </c>
      <c r="O26">
        <v>0</v>
      </c>
      <c r="P26">
        <v>31.802386457192359</v>
      </c>
      <c r="Q26">
        <v>3.6339661865998742</v>
      </c>
      <c r="R26">
        <v>13.121267598248608</v>
      </c>
      <c r="S26">
        <v>4.1755352853764993</v>
      </c>
      <c r="T26">
        <v>0</v>
      </c>
      <c r="U26">
        <v>64.818946586734171</v>
      </c>
      <c r="V26">
        <v>5.811707197235898</v>
      </c>
      <c r="W26">
        <v>10.771466111027141</v>
      </c>
      <c r="X26">
        <v>45.665154276493531</v>
      </c>
      <c r="Y26">
        <v>0</v>
      </c>
      <c r="Z26">
        <v>6.0862569041953654</v>
      </c>
      <c r="AA26">
        <v>13.047089120434148</v>
      </c>
      <c r="AB26">
        <v>12.231567642802128</v>
      </c>
      <c r="AC26">
        <v>8.996966739777708</v>
      </c>
      <c r="AD26">
        <v>8.4649907440513434</v>
      </c>
      <c r="AE26">
        <v>15.299670675120014</v>
      </c>
      <c r="AF26">
        <v>2.5027627213775827</v>
      </c>
      <c r="AG26">
        <v>11.934642311458985</v>
      </c>
      <c r="AH26">
        <v>30.668106735545813</v>
      </c>
      <c r="AI26">
        <v>15.36988619021081</v>
      </c>
      <c r="AJ26">
        <v>0</v>
      </c>
      <c r="AK26">
        <v>16.104780769369651</v>
      </c>
      <c r="AL26">
        <v>0</v>
      </c>
      <c r="AM26">
        <v>4.8926555495616784</v>
      </c>
      <c r="AN26">
        <v>0.8106625910457107</v>
      </c>
      <c r="AO26">
        <v>0</v>
      </c>
      <c r="AP26">
        <v>0.59479493170794373</v>
      </c>
      <c r="AQ26">
        <v>0</v>
      </c>
      <c r="AR26">
        <v>15.720034751243274</v>
      </c>
      <c r="AS26">
        <v>9.8722454168232083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31.078979786947293</v>
      </c>
      <c r="BB26">
        <f t="shared" si="0"/>
        <v>712.43728305868331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5.2180989167165563</v>
      </c>
      <c r="L27">
        <v>320.85429102036943</v>
      </c>
      <c r="M27">
        <v>28.476911377029111</v>
      </c>
      <c r="N27">
        <v>36.569535122097506</v>
      </c>
      <c r="O27">
        <v>0</v>
      </c>
      <c r="P27">
        <v>31.802386457192359</v>
      </c>
      <c r="Q27">
        <v>3.6624646886565002</v>
      </c>
      <c r="R27">
        <v>13.121267598248608</v>
      </c>
      <c r="S27">
        <v>4.3923568700684363</v>
      </c>
      <c r="T27">
        <v>0</v>
      </c>
      <c r="U27">
        <v>64.818946586734171</v>
      </c>
      <c r="V27">
        <v>5.811707197235898</v>
      </c>
      <c r="W27">
        <v>10.771466111027141</v>
      </c>
      <c r="X27">
        <v>45.665154276493531</v>
      </c>
      <c r="Y27">
        <v>0</v>
      </c>
      <c r="Z27">
        <v>6.0862569041953654</v>
      </c>
      <c r="AA27">
        <v>13.047089120434148</v>
      </c>
      <c r="AB27">
        <v>12.231567642802128</v>
      </c>
      <c r="AC27">
        <v>8.996966739777708</v>
      </c>
      <c r="AD27">
        <v>8.4649907440513434</v>
      </c>
      <c r="AE27">
        <v>15.299670675120014</v>
      </c>
      <c r="AF27">
        <v>2.5027627213775827</v>
      </c>
      <c r="AG27">
        <v>11.934642311458985</v>
      </c>
      <c r="AH27">
        <v>24.832475137758294</v>
      </c>
      <c r="AI27">
        <v>15.36988619021081</v>
      </c>
      <c r="AJ27">
        <v>0</v>
      </c>
      <c r="AK27">
        <v>16.104780769369651</v>
      </c>
      <c r="AL27">
        <v>0</v>
      </c>
      <c r="AM27">
        <v>4.8926555495616784</v>
      </c>
      <c r="AN27">
        <v>0.8106625910457107</v>
      </c>
      <c r="AO27">
        <v>0</v>
      </c>
      <c r="AP27">
        <v>0.59479493170794373</v>
      </c>
      <c r="AQ27">
        <v>0</v>
      </c>
      <c r="AR27">
        <v>15.720034751243274</v>
      </c>
      <c r="AS27">
        <v>9.8722454168232083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30.845309659906086</v>
      </c>
      <c r="BB27">
        <f t="shared" si="0"/>
        <v>707.0807587589012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5.2180989167165563</v>
      </c>
      <c r="L28">
        <v>320.85429102036943</v>
      </c>
      <c r="M28">
        <v>28.476911377029111</v>
      </c>
      <c r="N28">
        <v>36.569535122097506</v>
      </c>
      <c r="O28">
        <v>0</v>
      </c>
      <c r="P28">
        <v>31.802386457192359</v>
      </c>
      <c r="Q28">
        <v>3.6624646886565002</v>
      </c>
      <c r="R28">
        <v>13.121267598248608</v>
      </c>
      <c r="S28">
        <v>4.3923568700684363</v>
      </c>
      <c r="T28">
        <v>0</v>
      </c>
      <c r="U28">
        <v>64.818946586734171</v>
      </c>
      <c r="V28">
        <v>5.811707197235898</v>
      </c>
      <c r="W28">
        <v>10.771466111027141</v>
      </c>
      <c r="X28">
        <v>45.665154276493531</v>
      </c>
      <c r="Y28">
        <v>0</v>
      </c>
      <c r="Z28">
        <v>6.0862569041953654</v>
      </c>
      <c r="AA28">
        <v>13.047089120434148</v>
      </c>
      <c r="AB28">
        <v>12.231567642802128</v>
      </c>
      <c r="AC28">
        <v>8.996966739777708</v>
      </c>
      <c r="AD28">
        <v>8.4649907440513434</v>
      </c>
      <c r="AE28">
        <v>15.299670675120014</v>
      </c>
      <c r="AF28">
        <v>2.5027627213775827</v>
      </c>
      <c r="AG28">
        <v>11.934642311458985</v>
      </c>
      <c r="AH28">
        <v>24.832475137758294</v>
      </c>
      <c r="AI28">
        <v>15.36988619021081</v>
      </c>
      <c r="AJ28">
        <v>0</v>
      </c>
      <c r="AK28">
        <v>16.104780769369651</v>
      </c>
      <c r="AL28">
        <v>0</v>
      </c>
      <c r="AM28">
        <v>4.8926555495616784</v>
      </c>
      <c r="AN28">
        <v>0.8106625910457107</v>
      </c>
      <c r="AO28">
        <v>0</v>
      </c>
      <c r="AP28">
        <v>0.59479493170794373</v>
      </c>
      <c r="AQ28">
        <v>0</v>
      </c>
      <c r="AR28">
        <v>15.720034751243274</v>
      </c>
      <c r="AS28">
        <v>9.8722454168232083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30.845309659906086</v>
      </c>
      <c r="BB28">
        <f t="shared" si="0"/>
        <v>707.0807587589012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5.2180989167165563</v>
      </c>
      <c r="L29">
        <v>320.85429102036943</v>
      </c>
      <c r="M29">
        <v>28.476911377029111</v>
      </c>
      <c r="N29">
        <v>36.569535122097506</v>
      </c>
      <c r="O29">
        <v>0</v>
      </c>
      <c r="P29">
        <v>31.802386457192359</v>
      </c>
      <c r="Q29">
        <v>3.6625304931777016</v>
      </c>
      <c r="R29">
        <v>13.121267598248608</v>
      </c>
      <c r="S29">
        <v>4.3925579092930311</v>
      </c>
      <c r="T29">
        <v>0</v>
      </c>
      <c r="U29">
        <v>64.818946586734171</v>
      </c>
      <c r="V29">
        <v>5.811707197235898</v>
      </c>
      <c r="W29">
        <v>10.769615658057681</v>
      </c>
      <c r="X29">
        <v>45.665154276493531</v>
      </c>
      <c r="Y29">
        <v>0</v>
      </c>
      <c r="Z29">
        <v>6.0862569041953654</v>
      </c>
      <c r="AA29">
        <v>13.047089120434148</v>
      </c>
      <c r="AB29">
        <v>12.231567642802128</v>
      </c>
      <c r="AC29">
        <v>8.996966739777708</v>
      </c>
      <c r="AD29">
        <v>8.4649907440513434</v>
      </c>
      <c r="AE29">
        <v>15.299670675120014</v>
      </c>
      <c r="AF29">
        <v>2.5027627213775827</v>
      </c>
      <c r="AG29">
        <v>11.934642311458985</v>
      </c>
      <c r="AH29">
        <v>30.668106735545813</v>
      </c>
      <c r="AI29">
        <v>5.1232954945627212</v>
      </c>
      <c r="AJ29">
        <v>0</v>
      </c>
      <c r="AK29">
        <v>16.104780769369651</v>
      </c>
      <c r="AL29">
        <v>0</v>
      </c>
      <c r="AM29">
        <v>4.8926555495616784</v>
      </c>
      <c r="AN29">
        <v>0.8106625910457107</v>
      </c>
      <c r="AO29">
        <v>0</v>
      </c>
      <c r="AP29">
        <v>0.59479493170794373</v>
      </c>
      <c r="AQ29">
        <v>0</v>
      </c>
      <c r="AR29">
        <v>15.720034751243274</v>
      </c>
      <c r="AS29">
        <v>9.8722454168232083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30.660865374749967</v>
      </c>
      <c r="BB29">
        <f t="shared" si="0"/>
        <v>702.85266033697314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5.2180989167165563</v>
      </c>
      <c r="L30">
        <v>320.85429102036943</v>
      </c>
      <c r="M30">
        <v>28.476911377029111</v>
      </c>
      <c r="N30">
        <v>36.569535122097506</v>
      </c>
      <c r="O30">
        <v>0</v>
      </c>
      <c r="P30">
        <v>31.802386457192359</v>
      </c>
      <c r="Q30">
        <v>3.6625304931777016</v>
      </c>
      <c r="R30">
        <v>13.121267598248608</v>
      </c>
      <c r="S30">
        <v>4.3925579092930311</v>
      </c>
      <c r="T30">
        <v>0</v>
      </c>
      <c r="U30">
        <v>64.818946586734171</v>
      </c>
      <c r="V30">
        <v>5.811707197235898</v>
      </c>
      <c r="W30">
        <v>10.769615658057681</v>
      </c>
      <c r="X30">
        <v>45.665154276493531</v>
      </c>
      <c r="Y30">
        <v>0</v>
      </c>
      <c r="Z30">
        <v>6.0862569041953654</v>
      </c>
      <c r="AA30">
        <v>13.047089120434148</v>
      </c>
      <c r="AB30">
        <v>12.231567642802128</v>
      </c>
      <c r="AC30">
        <v>8.996966739777708</v>
      </c>
      <c r="AD30">
        <v>8.4649907440513434</v>
      </c>
      <c r="AE30">
        <v>15.299670675120014</v>
      </c>
      <c r="AF30">
        <v>2.5027627213775827</v>
      </c>
      <c r="AG30">
        <v>11.934642311458985</v>
      </c>
      <c r="AH30">
        <v>30.668106735545813</v>
      </c>
      <c r="AI30">
        <v>4.7291956153830093</v>
      </c>
      <c r="AJ30">
        <v>0</v>
      </c>
      <c r="AK30">
        <v>16.104780769369651</v>
      </c>
      <c r="AL30">
        <v>0</v>
      </c>
      <c r="AM30">
        <v>4.8926555495616784</v>
      </c>
      <c r="AN30">
        <v>0.8106625910457107</v>
      </c>
      <c r="AO30">
        <v>0</v>
      </c>
      <c r="AP30">
        <v>0.59479493170794373</v>
      </c>
      <c r="AQ30">
        <v>0</v>
      </c>
      <c r="AR30">
        <v>15.720034751243274</v>
      </c>
      <c r="AS30">
        <v>9.8722454168232083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30.644391999800256</v>
      </c>
      <c r="BB30">
        <f t="shared" si="0"/>
        <v>702.47503383274307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5.2180989167165563</v>
      </c>
      <c r="L31">
        <v>320.85429102036943</v>
      </c>
      <c r="M31">
        <v>28.476911377029111</v>
      </c>
      <c r="N31">
        <v>36.569535122097506</v>
      </c>
      <c r="O31">
        <v>0</v>
      </c>
      <c r="P31">
        <v>31.802386457192359</v>
      </c>
      <c r="Q31">
        <v>3.6625304931777016</v>
      </c>
      <c r="R31">
        <v>13.121267598248608</v>
      </c>
      <c r="S31">
        <v>4.3925579092930311</v>
      </c>
      <c r="T31">
        <v>0</v>
      </c>
      <c r="U31">
        <v>64.818946586734171</v>
      </c>
      <c r="V31">
        <v>5.811707197235898</v>
      </c>
      <c r="W31">
        <v>10.769615658057681</v>
      </c>
      <c r="X31">
        <v>47.232578883894597</v>
      </c>
      <c r="Y31">
        <v>0</v>
      </c>
      <c r="Z31">
        <v>6.0862569041953654</v>
      </c>
      <c r="AA31">
        <v>13.047089120434148</v>
      </c>
      <c r="AB31">
        <v>12.231567642802128</v>
      </c>
      <c r="AC31">
        <v>8.996966739777708</v>
      </c>
      <c r="AD31">
        <v>8.4649907440513434</v>
      </c>
      <c r="AE31">
        <v>15.299670675120014</v>
      </c>
      <c r="AF31">
        <v>2.5027627213775827</v>
      </c>
      <c r="AG31">
        <v>11.934642311458985</v>
      </c>
      <c r="AH31">
        <v>30.668106735545813</v>
      </c>
      <c r="AI31">
        <v>4.7291956153830093</v>
      </c>
      <c r="AJ31">
        <v>0</v>
      </c>
      <c r="AK31">
        <v>16.104780769369651</v>
      </c>
      <c r="AL31">
        <v>0</v>
      </c>
      <c r="AM31">
        <v>4.8926555495616784</v>
      </c>
      <c r="AN31">
        <v>0.8106625910457107</v>
      </c>
      <c r="AO31">
        <v>0</v>
      </c>
      <c r="AP31">
        <v>0.59479493170794373</v>
      </c>
      <c r="AQ31">
        <v>0</v>
      </c>
      <c r="AR31">
        <v>15.720034751243274</v>
      </c>
      <c r="AS31">
        <v>9.8722454168232083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30.70991034838962</v>
      </c>
      <c r="BB31">
        <f t="shared" si="0"/>
        <v>703.97694009155475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5.2180989167165563</v>
      </c>
      <c r="L32">
        <v>320.85429102036943</v>
      </c>
      <c r="M32">
        <v>28.476911377029111</v>
      </c>
      <c r="N32">
        <v>36.569535122097506</v>
      </c>
      <c r="O32">
        <v>0</v>
      </c>
      <c r="P32">
        <v>31.802386457192359</v>
      </c>
      <c r="Q32">
        <v>3.6625304931777016</v>
      </c>
      <c r="R32">
        <v>13.123535900009395</v>
      </c>
      <c r="S32">
        <v>4.3925579092930311</v>
      </c>
      <c r="T32">
        <v>0</v>
      </c>
      <c r="U32">
        <v>64.818946586734171</v>
      </c>
      <c r="V32">
        <v>5.811707197235898</v>
      </c>
      <c r="W32">
        <v>10.769615658057681</v>
      </c>
      <c r="X32">
        <v>45.667534199949685</v>
      </c>
      <c r="Y32">
        <v>0</v>
      </c>
      <c r="Z32">
        <v>6.0862569041953654</v>
      </c>
      <c r="AA32">
        <v>13.047089120434148</v>
      </c>
      <c r="AB32">
        <v>12.231567642802128</v>
      </c>
      <c r="AC32">
        <v>8.996966739777708</v>
      </c>
      <c r="AD32">
        <v>8.4649907440513434</v>
      </c>
      <c r="AE32">
        <v>15.299670675120014</v>
      </c>
      <c r="AF32">
        <v>2.5027627213775827</v>
      </c>
      <c r="AG32">
        <v>11.934642311458985</v>
      </c>
      <c r="AH32">
        <v>30.668106735545813</v>
      </c>
      <c r="AI32">
        <v>4.7291956153830093</v>
      </c>
      <c r="AJ32">
        <v>0</v>
      </c>
      <c r="AK32">
        <v>16.104780769369651</v>
      </c>
      <c r="AL32">
        <v>0</v>
      </c>
      <c r="AM32">
        <v>4.8926555495616784</v>
      </c>
      <c r="AN32">
        <v>0.8106625910457107</v>
      </c>
      <c r="AO32">
        <v>0</v>
      </c>
      <c r="AP32">
        <v>0.59479493170794373</v>
      </c>
      <c r="AQ32">
        <v>0</v>
      </c>
      <c r="AR32">
        <v>15.720034751243274</v>
      </c>
      <c r="AS32">
        <v>9.8722454168232083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30.644586295614324</v>
      </c>
      <c r="BB32">
        <f t="shared" si="0"/>
        <v>702.47948776214605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5.2180612342297987</v>
      </c>
      <c r="L33">
        <v>320.85429102036943</v>
      </c>
      <c r="M33">
        <v>28.476911377029111</v>
      </c>
      <c r="N33">
        <v>36.569535122097506</v>
      </c>
      <c r="O33">
        <v>0</v>
      </c>
      <c r="P33">
        <v>31.802386457192359</v>
      </c>
      <c r="Q33">
        <v>3.661951100036263</v>
      </c>
      <c r="R33">
        <v>13.123535900009395</v>
      </c>
      <c r="S33">
        <v>4.3504220489201852</v>
      </c>
      <c r="T33">
        <v>0</v>
      </c>
      <c r="U33">
        <v>64.818946586734171</v>
      </c>
      <c r="V33">
        <v>5.811707197235898</v>
      </c>
      <c r="W33">
        <v>10.769615658057681</v>
      </c>
      <c r="X33">
        <v>45.667534199949685</v>
      </c>
      <c r="Y33">
        <v>0</v>
      </c>
      <c r="Z33">
        <v>4.0575046027969108</v>
      </c>
      <c r="AA33">
        <v>13.047089120434148</v>
      </c>
      <c r="AB33">
        <v>12.231567642802128</v>
      </c>
      <c r="AC33">
        <v>8.996966739777708</v>
      </c>
      <c r="AD33">
        <v>8.4649907440513434</v>
      </c>
      <c r="AE33">
        <v>15.299670675120014</v>
      </c>
      <c r="AF33">
        <v>2.5027627213775827</v>
      </c>
      <c r="AG33">
        <v>11.934642311458985</v>
      </c>
      <c r="AH33">
        <v>30.668106735545813</v>
      </c>
      <c r="AI33">
        <v>4.7291956153830093</v>
      </c>
      <c r="AJ33">
        <v>0</v>
      </c>
      <c r="AK33">
        <v>16.104780769369651</v>
      </c>
      <c r="AL33">
        <v>0</v>
      </c>
      <c r="AM33">
        <v>4.8926555495616784</v>
      </c>
      <c r="AN33">
        <v>0.8106625910457107</v>
      </c>
      <c r="AO33">
        <v>0</v>
      </c>
      <c r="AP33">
        <v>0.59479493170794373</v>
      </c>
      <c r="AQ33">
        <v>0</v>
      </c>
      <c r="AR33">
        <v>15.720034751243274</v>
      </c>
      <c r="AS33">
        <v>9.8722454168232083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30.557997376691034</v>
      </c>
      <c r="BB33">
        <f t="shared" si="0"/>
        <v>700.49457144366988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5.2180612342297987</v>
      </c>
      <c r="L34">
        <v>320.85429102036943</v>
      </c>
      <c r="M34">
        <v>28.476911377029111</v>
      </c>
      <c r="N34">
        <v>36.569535122097506</v>
      </c>
      <c r="O34">
        <v>0</v>
      </c>
      <c r="P34">
        <v>31.802386457192359</v>
      </c>
      <c r="Q34">
        <v>3.661951100036263</v>
      </c>
      <c r="R34">
        <v>13.123535900009395</v>
      </c>
      <c r="S34">
        <v>4.3504220489201852</v>
      </c>
      <c r="T34">
        <v>0</v>
      </c>
      <c r="U34">
        <v>64.818946586734171</v>
      </c>
      <c r="V34">
        <v>5.811707197235898</v>
      </c>
      <c r="W34">
        <v>10.769615658057681</v>
      </c>
      <c r="X34">
        <v>45.667534199949685</v>
      </c>
      <c r="Y34">
        <v>0</v>
      </c>
      <c r="Z34">
        <v>4.0575046027969108</v>
      </c>
      <c r="AA34">
        <v>13.047089120434148</v>
      </c>
      <c r="AB34">
        <v>12.231567642802128</v>
      </c>
      <c r="AC34">
        <v>8.996966739777708</v>
      </c>
      <c r="AD34">
        <v>8.4649907440513434</v>
      </c>
      <c r="AE34">
        <v>15.299670675120014</v>
      </c>
      <c r="AF34">
        <v>2.5027627213775827</v>
      </c>
      <c r="AG34">
        <v>11.934642311458985</v>
      </c>
      <c r="AH34">
        <v>30.668106735545813</v>
      </c>
      <c r="AI34">
        <v>4.7291956153830093</v>
      </c>
      <c r="AJ34">
        <v>0</v>
      </c>
      <c r="AK34">
        <v>16.104780769369651</v>
      </c>
      <c r="AL34">
        <v>0</v>
      </c>
      <c r="AM34">
        <v>4.8926555495616784</v>
      </c>
      <c r="AN34">
        <v>0.8106625910457107</v>
      </c>
      <c r="AO34">
        <v>0</v>
      </c>
      <c r="AP34">
        <v>0.59479493170794373</v>
      </c>
      <c r="AQ34">
        <v>0</v>
      </c>
      <c r="AR34">
        <v>15.720034751243274</v>
      </c>
      <c r="AS34">
        <v>9.8722454168232083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30.557997376691034</v>
      </c>
      <c r="BB34">
        <f t="shared" si="0"/>
        <v>700.49457144366988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5.2180612342297987</v>
      </c>
      <c r="L35">
        <v>320.85429102036943</v>
      </c>
      <c r="M35">
        <v>28.476911377029111</v>
      </c>
      <c r="N35">
        <v>36.569535122097506</v>
      </c>
      <c r="O35">
        <v>0</v>
      </c>
      <c r="P35">
        <v>31.802386457192359</v>
      </c>
      <c r="Q35">
        <v>3.6522427271596571</v>
      </c>
      <c r="R35">
        <v>6.8321543070217885</v>
      </c>
      <c r="S35">
        <v>4.3504220489201852</v>
      </c>
      <c r="T35">
        <v>0</v>
      </c>
      <c r="U35">
        <v>64.818946586734171</v>
      </c>
      <c r="V35">
        <v>0</v>
      </c>
      <c r="W35">
        <v>2.0142104764153914</v>
      </c>
      <c r="X35">
        <v>10.091581920122259</v>
      </c>
      <c r="Y35">
        <v>0</v>
      </c>
      <c r="Z35">
        <v>4.0575046027969108</v>
      </c>
      <c r="AA35">
        <v>13.047089120434148</v>
      </c>
      <c r="AB35">
        <v>12.231567642802128</v>
      </c>
      <c r="AC35">
        <v>8.996966739777708</v>
      </c>
      <c r="AD35">
        <v>8.4649907440513434</v>
      </c>
      <c r="AE35">
        <v>15.299670675120014</v>
      </c>
      <c r="AF35">
        <v>2.5027627213775827</v>
      </c>
      <c r="AG35">
        <v>11.934642311458985</v>
      </c>
      <c r="AH35">
        <v>30.668106735545813</v>
      </c>
      <c r="AI35">
        <v>4.7291956153830093</v>
      </c>
      <c r="AJ35">
        <v>0</v>
      </c>
      <c r="AK35">
        <v>16.104780769369651</v>
      </c>
      <c r="AL35">
        <v>0</v>
      </c>
      <c r="AM35">
        <v>4.8926555495616784</v>
      </c>
      <c r="AN35">
        <v>0.8106625910457107</v>
      </c>
      <c r="AO35">
        <v>0</v>
      </c>
      <c r="AP35">
        <v>0.55514195760588791</v>
      </c>
      <c r="AQ35">
        <v>0</v>
      </c>
      <c r="AR35">
        <v>15.720034751243274</v>
      </c>
      <c r="AS35">
        <v>9.8722454168232083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28.19697421906654</v>
      </c>
      <c r="BB35">
        <f t="shared" si="0"/>
        <v>646.37178700262234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5.2180612342297987</v>
      </c>
      <c r="L36">
        <v>320.85429102036943</v>
      </c>
      <c r="M36">
        <v>28.476911377029111</v>
      </c>
      <c r="N36">
        <v>36.569535122097506</v>
      </c>
      <c r="O36">
        <v>0</v>
      </c>
      <c r="P36">
        <v>31.802386457192359</v>
      </c>
      <c r="Q36">
        <v>3.6522427271596571</v>
      </c>
      <c r="R36">
        <v>6.8321543070217885</v>
      </c>
      <c r="S36">
        <v>4.3504220489201852</v>
      </c>
      <c r="T36">
        <v>0</v>
      </c>
      <c r="U36">
        <v>64.818946586734171</v>
      </c>
      <c r="V36">
        <v>0</v>
      </c>
      <c r="W36">
        <v>2.0142104764153914</v>
      </c>
      <c r="X36">
        <v>10.091581920122259</v>
      </c>
      <c r="Y36">
        <v>0</v>
      </c>
      <c r="Z36">
        <v>4.0575046027969108</v>
      </c>
      <c r="AA36">
        <v>13.047089120434148</v>
      </c>
      <c r="AB36">
        <v>12.231567642802128</v>
      </c>
      <c r="AC36">
        <v>8.996966739777708</v>
      </c>
      <c r="AD36">
        <v>8.4649907440513434</v>
      </c>
      <c r="AE36">
        <v>15.299670675120014</v>
      </c>
      <c r="AF36">
        <v>2.5027627213775827</v>
      </c>
      <c r="AG36">
        <v>11.934642311458985</v>
      </c>
      <c r="AH36">
        <v>30.668106735545813</v>
      </c>
      <c r="AI36">
        <v>4.7291956153830093</v>
      </c>
      <c r="AJ36">
        <v>0</v>
      </c>
      <c r="AK36">
        <v>16.104780769369651</v>
      </c>
      <c r="AL36">
        <v>0</v>
      </c>
      <c r="AM36">
        <v>4.8926555495616784</v>
      </c>
      <c r="AN36">
        <v>0.8106625910457107</v>
      </c>
      <c r="AO36">
        <v>0</v>
      </c>
      <c r="AP36">
        <v>0.55514195760588791</v>
      </c>
      <c r="AQ36">
        <v>0</v>
      </c>
      <c r="AR36">
        <v>15.720034751243274</v>
      </c>
      <c r="AS36">
        <v>9.8722454168232083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28.19697421906654</v>
      </c>
      <c r="BB36">
        <f t="shared" si="0"/>
        <v>646.37178700262234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5.2180612342297987</v>
      </c>
      <c r="L37">
        <v>320.85429102036943</v>
      </c>
      <c r="M37">
        <v>24.142770459812663</v>
      </c>
      <c r="N37">
        <v>36.569535122097506</v>
      </c>
      <c r="O37">
        <v>0</v>
      </c>
      <c r="P37">
        <v>31.802386457192359</v>
      </c>
      <c r="Q37">
        <v>3.6522427271596571</v>
      </c>
      <c r="R37">
        <v>6.8327916513510916</v>
      </c>
      <c r="S37">
        <v>4.3504220489201852</v>
      </c>
      <c r="T37">
        <v>0</v>
      </c>
      <c r="U37">
        <v>64.818946586734171</v>
      </c>
      <c r="V37">
        <v>0</v>
      </c>
      <c r="W37">
        <v>2.0142104764153914</v>
      </c>
      <c r="X37">
        <v>10.091581920122259</v>
      </c>
      <c r="Y37">
        <v>0</v>
      </c>
      <c r="Z37">
        <v>4.0575046027969108</v>
      </c>
      <c r="AA37">
        <v>13.047089120434148</v>
      </c>
      <c r="AB37">
        <v>12.231567642802128</v>
      </c>
      <c r="AC37">
        <v>8.996966739777708</v>
      </c>
      <c r="AD37">
        <v>8.4649907440513434</v>
      </c>
      <c r="AE37">
        <v>15.299670675120014</v>
      </c>
      <c r="AF37">
        <v>2.5027627213775827</v>
      </c>
      <c r="AG37">
        <v>11.934642311458985</v>
      </c>
      <c r="AH37">
        <v>30.668106735545813</v>
      </c>
      <c r="AI37">
        <v>4.7291956153830093</v>
      </c>
      <c r="AJ37">
        <v>0</v>
      </c>
      <c r="AK37">
        <v>16.104780769369651</v>
      </c>
      <c r="AL37">
        <v>0</v>
      </c>
      <c r="AM37">
        <v>4.8926555495616784</v>
      </c>
      <c r="AN37">
        <v>0.8106625910457107</v>
      </c>
      <c r="AO37">
        <v>0</v>
      </c>
      <c r="AP37">
        <v>0.55514195760588791</v>
      </c>
      <c r="AQ37">
        <v>0</v>
      </c>
      <c r="AR37">
        <v>15.720034751243274</v>
      </c>
      <c r="AS37">
        <v>9.8722454168232083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28.015833769719855</v>
      </c>
      <c r="BB37">
        <f t="shared" si="0"/>
        <v>642.21942387908189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5.2180612342297987</v>
      </c>
      <c r="L38">
        <v>320.85429102036943</v>
      </c>
      <c r="M38">
        <v>24.142770459812663</v>
      </c>
      <c r="N38">
        <v>36.569535122097506</v>
      </c>
      <c r="O38">
        <v>0</v>
      </c>
      <c r="P38">
        <v>31.802386457192359</v>
      </c>
      <c r="Q38">
        <v>3.6522427271596571</v>
      </c>
      <c r="R38">
        <v>6.8327916513510916</v>
      </c>
      <c r="S38">
        <v>4.3504220489201852</v>
      </c>
      <c r="T38">
        <v>0</v>
      </c>
      <c r="U38">
        <v>64.818946586734171</v>
      </c>
      <c r="V38">
        <v>0</v>
      </c>
      <c r="W38">
        <v>2.0142104764153914</v>
      </c>
      <c r="X38">
        <v>10.091581920122259</v>
      </c>
      <c r="Y38">
        <v>0</v>
      </c>
      <c r="Z38">
        <v>4.0575046027969108</v>
      </c>
      <c r="AA38">
        <v>13.047089120434148</v>
      </c>
      <c r="AB38">
        <v>12.231567642802128</v>
      </c>
      <c r="AC38">
        <v>8.996966739777708</v>
      </c>
      <c r="AD38">
        <v>8.4649907440513434</v>
      </c>
      <c r="AE38">
        <v>15.299670675120014</v>
      </c>
      <c r="AF38">
        <v>2.5027627213775827</v>
      </c>
      <c r="AG38">
        <v>11.934642311458985</v>
      </c>
      <c r="AH38">
        <v>30.668106735545813</v>
      </c>
      <c r="AI38">
        <v>4.7291956153830093</v>
      </c>
      <c r="AJ38">
        <v>0</v>
      </c>
      <c r="AK38">
        <v>16.104780769369651</v>
      </c>
      <c r="AL38">
        <v>0</v>
      </c>
      <c r="AM38">
        <v>4.8926555495616784</v>
      </c>
      <c r="AN38">
        <v>0.8106625910457107</v>
      </c>
      <c r="AO38">
        <v>0</v>
      </c>
      <c r="AP38">
        <v>0.55514195760588791</v>
      </c>
      <c r="AQ38">
        <v>0</v>
      </c>
      <c r="AR38">
        <v>15.720034751243274</v>
      </c>
      <c r="AS38">
        <v>9.8722454168232083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28.015833769719855</v>
      </c>
      <c r="BB38">
        <f t="shared" si="0"/>
        <v>642.21942387908189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5.218131580852452</v>
      </c>
      <c r="L39">
        <v>314.80050279835467</v>
      </c>
      <c r="M39">
        <v>24.142770459812663</v>
      </c>
      <c r="N39">
        <v>36.569535122097506</v>
      </c>
      <c r="O39">
        <v>0</v>
      </c>
      <c r="P39">
        <v>31.802386457192359</v>
      </c>
      <c r="Q39">
        <v>3.652294327549086</v>
      </c>
      <c r="R39">
        <v>6.9188976074351336</v>
      </c>
      <c r="S39">
        <v>4.3504220489201852</v>
      </c>
      <c r="T39">
        <v>0</v>
      </c>
      <c r="U39">
        <v>64.818946586734171</v>
      </c>
      <c r="V39">
        <v>0</v>
      </c>
      <c r="W39">
        <v>2.0142104764153914</v>
      </c>
      <c r="X39">
        <v>12.105751382723145</v>
      </c>
      <c r="Y39">
        <v>0</v>
      </c>
      <c r="Z39">
        <v>4.0575046027969108</v>
      </c>
      <c r="AA39">
        <v>13.047089120434148</v>
      </c>
      <c r="AB39">
        <v>12.231567642802128</v>
      </c>
      <c r="AC39">
        <v>8.996966739777708</v>
      </c>
      <c r="AD39">
        <v>8.4649907440513434</v>
      </c>
      <c r="AE39">
        <v>15.299670675120014</v>
      </c>
      <c r="AF39">
        <v>2.5027627213775827</v>
      </c>
      <c r="AG39">
        <v>11.934642311458985</v>
      </c>
      <c r="AH39">
        <v>30.668106735545813</v>
      </c>
      <c r="AI39">
        <v>4.7291956153830093</v>
      </c>
      <c r="AJ39">
        <v>0</v>
      </c>
      <c r="AK39">
        <v>16.104780769369651</v>
      </c>
      <c r="AL39">
        <v>0</v>
      </c>
      <c r="AM39">
        <v>4.8926555495616784</v>
      </c>
      <c r="AN39">
        <v>0.8106625910457107</v>
      </c>
      <c r="AO39">
        <v>0</v>
      </c>
      <c r="AP39">
        <v>0.55514195760588791</v>
      </c>
      <c r="AQ39">
        <v>0</v>
      </c>
      <c r="AR39">
        <v>15.720034751243274</v>
      </c>
      <c r="AS39">
        <v>10.158686902108117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27.862555286010711</v>
      </c>
      <c r="BB39">
        <f t="shared" si="0"/>
        <v>638.70575299175823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5.2181801309216409</v>
      </c>
      <c r="L40">
        <v>314.80050279835467</v>
      </c>
      <c r="M40">
        <v>24.142770459812663</v>
      </c>
      <c r="N40">
        <v>36.569535122097506</v>
      </c>
      <c r="O40">
        <v>0</v>
      </c>
      <c r="P40">
        <v>31.802386457192359</v>
      </c>
      <c r="Q40">
        <v>3.652294327549086</v>
      </c>
      <c r="R40">
        <v>6.9188976074351336</v>
      </c>
      <c r="S40">
        <v>4.3504220489201852</v>
      </c>
      <c r="T40">
        <v>0</v>
      </c>
      <c r="U40">
        <v>64.818946586734171</v>
      </c>
      <c r="V40">
        <v>0</v>
      </c>
      <c r="W40">
        <v>2.0142104764153914</v>
      </c>
      <c r="X40">
        <v>12.105751382723145</v>
      </c>
      <c r="Y40">
        <v>0</v>
      </c>
      <c r="Z40">
        <v>4.0575046027969108</v>
      </c>
      <c r="AA40">
        <v>13.047089120434148</v>
      </c>
      <c r="AB40">
        <v>12.231567642802128</v>
      </c>
      <c r="AC40">
        <v>8.996966739777708</v>
      </c>
      <c r="AD40">
        <v>8.4649907440513434</v>
      </c>
      <c r="AE40">
        <v>15.299670675120014</v>
      </c>
      <c r="AF40">
        <v>2.5027627213775827</v>
      </c>
      <c r="AG40">
        <v>11.934642311458985</v>
      </c>
      <c r="AH40">
        <v>30.668106735545813</v>
      </c>
      <c r="AI40">
        <v>4.7291956153830093</v>
      </c>
      <c r="AJ40">
        <v>0</v>
      </c>
      <c r="AK40">
        <v>16.104780769369651</v>
      </c>
      <c r="AL40">
        <v>0</v>
      </c>
      <c r="AM40">
        <v>4.8926555495616784</v>
      </c>
      <c r="AN40">
        <v>0.8106625910457107</v>
      </c>
      <c r="AO40">
        <v>0</v>
      </c>
      <c r="AP40">
        <v>0.55514195760588791</v>
      </c>
      <c r="AQ40">
        <v>0</v>
      </c>
      <c r="AR40">
        <v>16.403514717926729</v>
      </c>
      <c r="AS40">
        <v>10.158686902108117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27.891126778010978</v>
      </c>
      <c r="BB40">
        <f t="shared" si="0"/>
        <v>639.36071001651067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5.2181567841491452</v>
      </c>
      <c r="L41">
        <v>353.14169596111026</v>
      </c>
      <c r="M41">
        <v>24.142770459812663</v>
      </c>
      <c r="N41">
        <v>36.569535122097506</v>
      </c>
      <c r="O41">
        <v>0</v>
      </c>
      <c r="P41">
        <v>31.802386457192359</v>
      </c>
      <c r="Q41">
        <v>3.6529107176555353</v>
      </c>
      <c r="R41">
        <v>13.121481743695661</v>
      </c>
      <c r="S41">
        <v>4.3925579092930311</v>
      </c>
      <c r="T41">
        <v>0</v>
      </c>
      <c r="U41">
        <v>64.818946586734171</v>
      </c>
      <c r="V41">
        <v>6.4176095644193776</v>
      </c>
      <c r="W41">
        <v>10.769615658057681</v>
      </c>
      <c r="X41">
        <v>45.665154276493531</v>
      </c>
      <c r="Y41">
        <v>0</v>
      </c>
      <c r="Z41">
        <v>4.0575046027969108</v>
      </c>
      <c r="AA41">
        <v>13.047089120434148</v>
      </c>
      <c r="AB41">
        <v>12.231567642802128</v>
      </c>
      <c r="AC41">
        <v>8.996966739777708</v>
      </c>
      <c r="AD41">
        <v>8.4649907440513434</v>
      </c>
      <c r="AE41">
        <v>15.299670675120014</v>
      </c>
      <c r="AF41">
        <v>2.5027627213775827</v>
      </c>
      <c r="AG41">
        <v>11.934642311458985</v>
      </c>
      <c r="AH41">
        <v>30.668106735545813</v>
      </c>
      <c r="AI41">
        <v>4.7291956153830093</v>
      </c>
      <c r="AJ41">
        <v>0</v>
      </c>
      <c r="AK41">
        <v>16.104780769369651</v>
      </c>
      <c r="AL41">
        <v>0</v>
      </c>
      <c r="AM41">
        <v>4.8926555495616784</v>
      </c>
      <c r="AN41">
        <v>0.8106625910457107</v>
      </c>
      <c r="AO41">
        <v>0</v>
      </c>
      <c r="AP41">
        <v>0.55514195760588791</v>
      </c>
      <c r="AQ41">
        <v>0</v>
      </c>
      <c r="AR41">
        <v>16.403514717926729</v>
      </c>
      <c r="AS41">
        <v>9.8722454168232083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31.77988454054487</v>
      </c>
      <c r="BB41">
        <f t="shared" si="0"/>
        <v>728.50443461124678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5.2180638208313797</v>
      </c>
      <c r="L42">
        <v>353.14169596111026</v>
      </c>
      <c r="M42">
        <v>24.142770459812663</v>
      </c>
      <c r="N42">
        <v>36.569535122097506</v>
      </c>
      <c r="O42">
        <v>0</v>
      </c>
      <c r="P42">
        <v>31.802386457192359</v>
      </c>
      <c r="Q42">
        <v>3.6529107176555353</v>
      </c>
      <c r="R42">
        <v>13.121481743695661</v>
      </c>
      <c r="S42">
        <v>4.3925579092930311</v>
      </c>
      <c r="T42">
        <v>0</v>
      </c>
      <c r="U42">
        <v>64.818946586734171</v>
      </c>
      <c r="V42">
        <v>6.4176095644193776</v>
      </c>
      <c r="W42">
        <v>10.769615658057681</v>
      </c>
      <c r="X42">
        <v>45.665154276493531</v>
      </c>
      <c r="Y42">
        <v>0</v>
      </c>
      <c r="Z42">
        <v>4.0575046027969108</v>
      </c>
      <c r="AA42">
        <v>13.047089120434148</v>
      </c>
      <c r="AB42">
        <v>12.231567642802128</v>
      </c>
      <c r="AC42">
        <v>8.996966739777708</v>
      </c>
      <c r="AD42">
        <v>8.4649907440513434</v>
      </c>
      <c r="AE42">
        <v>15.299670675120014</v>
      </c>
      <c r="AF42">
        <v>2.5027627213775827</v>
      </c>
      <c r="AG42">
        <v>11.934642311458985</v>
      </c>
      <c r="AH42">
        <v>30.668106735545813</v>
      </c>
      <c r="AI42">
        <v>4.7291956153830093</v>
      </c>
      <c r="AJ42">
        <v>0</v>
      </c>
      <c r="AK42">
        <v>16.104780769369651</v>
      </c>
      <c r="AL42">
        <v>0</v>
      </c>
      <c r="AM42">
        <v>4.8926555495616784</v>
      </c>
      <c r="AN42">
        <v>0.8106625910457107</v>
      </c>
      <c r="AO42">
        <v>0</v>
      </c>
      <c r="AP42">
        <v>0.55514195760588791</v>
      </c>
      <c r="AQ42">
        <v>0</v>
      </c>
      <c r="AR42">
        <v>15.720034751243274</v>
      </c>
      <c r="AS42">
        <v>9.8722454168232083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31.751311192070816</v>
      </c>
      <c r="BB42">
        <f t="shared" si="0"/>
        <v>727.84943502971964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5.2180583881265683</v>
      </c>
      <c r="L43">
        <v>314.80050279835467</v>
      </c>
      <c r="M43">
        <v>24.142770459812663</v>
      </c>
      <c r="N43">
        <v>36.569535122097506</v>
      </c>
      <c r="O43">
        <v>0</v>
      </c>
      <c r="P43">
        <v>31.802386457192359</v>
      </c>
      <c r="Q43">
        <v>3.6529107176555353</v>
      </c>
      <c r="R43">
        <v>6.9720349494311105</v>
      </c>
      <c r="S43">
        <v>4.3925579092930311</v>
      </c>
      <c r="T43">
        <v>0</v>
      </c>
      <c r="U43">
        <v>64.818946586734171</v>
      </c>
      <c r="V43">
        <v>6.4176095644193776</v>
      </c>
      <c r="W43">
        <v>10.769615658057681</v>
      </c>
      <c r="X43">
        <v>45.665154276493531</v>
      </c>
      <c r="Y43">
        <v>0</v>
      </c>
      <c r="Z43">
        <v>6.0862569041953654</v>
      </c>
      <c r="AA43">
        <v>13.047089120434148</v>
      </c>
      <c r="AB43">
        <v>12.231567642802128</v>
      </c>
      <c r="AC43">
        <v>8.996966739777708</v>
      </c>
      <c r="AD43">
        <v>5.6433271627008974</v>
      </c>
      <c r="AE43">
        <v>15.299670675120014</v>
      </c>
      <c r="AF43">
        <v>2.5027627213775827</v>
      </c>
      <c r="AG43">
        <v>11.934642311458985</v>
      </c>
      <c r="AH43">
        <v>30.668106735545813</v>
      </c>
      <c r="AI43">
        <v>4.7291956153830093</v>
      </c>
      <c r="AJ43">
        <v>0</v>
      </c>
      <c r="AK43">
        <v>16.104780769369651</v>
      </c>
      <c r="AL43">
        <v>0</v>
      </c>
      <c r="AM43">
        <v>4.8926555495616784</v>
      </c>
      <c r="AN43">
        <v>0.8106625910457107</v>
      </c>
      <c r="AO43">
        <v>0</v>
      </c>
      <c r="AP43">
        <v>0.55514195760588791</v>
      </c>
      <c r="AQ43">
        <v>0</v>
      </c>
      <c r="AR43">
        <v>15.720034751243274</v>
      </c>
      <c r="AS43">
        <v>9.8722454168232083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29.858458523278308</v>
      </c>
      <c r="BB43">
        <f t="shared" si="0"/>
        <v>684.45873102883513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5.2181119535624179</v>
      </c>
      <c r="L44">
        <v>314.80050279835467</v>
      </c>
      <c r="M44">
        <v>24.142770459812663</v>
      </c>
      <c r="N44">
        <v>36.569535122097506</v>
      </c>
      <c r="O44">
        <v>0</v>
      </c>
      <c r="P44">
        <v>31.802386457192359</v>
      </c>
      <c r="Q44">
        <v>3.6529107176555353</v>
      </c>
      <c r="R44">
        <v>6.9803336629083317</v>
      </c>
      <c r="S44">
        <v>4.3925579092930311</v>
      </c>
      <c r="T44">
        <v>0</v>
      </c>
      <c r="U44">
        <v>64.818946586734171</v>
      </c>
      <c r="V44">
        <v>6.4176095644193776</v>
      </c>
      <c r="W44">
        <v>10.769615658057681</v>
      </c>
      <c r="X44">
        <v>45.665154276493531</v>
      </c>
      <c r="Y44">
        <v>0</v>
      </c>
      <c r="Z44">
        <v>6.0862569041953654</v>
      </c>
      <c r="AA44">
        <v>13.047089120434148</v>
      </c>
      <c r="AB44">
        <v>12.231567642802128</v>
      </c>
      <c r="AC44">
        <v>8.996966739777708</v>
      </c>
      <c r="AD44">
        <v>5.6433271627008974</v>
      </c>
      <c r="AE44">
        <v>15.299670675120014</v>
      </c>
      <c r="AF44">
        <v>2.5027627213775827</v>
      </c>
      <c r="AG44">
        <v>11.934642311458985</v>
      </c>
      <c r="AH44">
        <v>30.668106735545813</v>
      </c>
      <c r="AI44">
        <v>4.7291956153830093</v>
      </c>
      <c r="AJ44">
        <v>0</v>
      </c>
      <c r="AK44">
        <v>16.104780769369651</v>
      </c>
      <c r="AL44">
        <v>0</v>
      </c>
      <c r="AM44">
        <v>4.8926555495616784</v>
      </c>
      <c r="AN44">
        <v>0.8106625910457107</v>
      </c>
      <c r="AO44">
        <v>0</v>
      </c>
      <c r="AP44">
        <v>0.55514195760588791</v>
      </c>
      <c r="AQ44">
        <v>0</v>
      </c>
      <c r="AR44">
        <v>15.720034751243274</v>
      </c>
      <c r="AS44">
        <v>9.8722454168232083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29.858807648536882</v>
      </c>
      <c r="BB44">
        <f t="shared" si="0"/>
        <v>684.46673418248963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5.2180583881265683</v>
      </c>
      <c r="L45">
        <v>304.3480358955909</v>
      </c>
      <c r="M45">
        <v>24.142770459812663</v>
      </c>
      <c r="N45">
        <v>36.569535122097506</v>
      </c>
      <c r="O45">
        <v>0</v>
      </c>
      <c r="P45">
        <v>31.802386457192359</v>
      </c>
      <c r="Q45">
        <v>3.6529107176555353</v>
      </c>
      <c r="R45">
        <v>6.8577623606059106</v>
      </c>
      <c r="S45">
        <v>4.3925579092930311</v>
      </c>
      <c r="T45">
        <v>0</v>
      </c>
      <c r="U45">
        <v>64.818946586734171</v>
      </c>
      <c r="V45">
        <v>6.4176095644193776</v>
      </c>
      <c r="W45">
        <v>10.769615658057681</v>
      </c>
      <c r="X45">
        <v>45.665154276493531</v>
      </c>
      <c r="Y45">
        <v>0</v>
      </c>
      <c r="Z45">
        <v>6.0862569041953654</v>
      </c>
      <c r="AA45">
        <v>13.047089120434148</v>
      </c>
      <c r="AB45">
        <v>12.231567642802128</v>
      </c>
      <c r="AC45">
        <v>8.996966739777708</v>
      </c>
      <c r="AD45">
        <v>5.6433271627008974</v>
      </c>
      <c r="AE45">
        <v>15.299670675120014</v>
      </c>
      <c r="AF45">
        <v>2.5027627213775827</v>
      </c>
      <c r="AG45">
        <v>11.934642311458985</v>
      </c>
      <c r="AH45">
        <v>30.668106735545813</v>
      </c>
      <c r="AI45">
        <v>4.7291956153830093</v>
      </c>
      <c r="AJ45">
        <v>0</v>
      </c>
      <c r="AK45">
        <v>16.104780769369651</v>
      </c>
      <c r="AL45">
        <v>0</v>
      </c>
      <c r="AM45">
        <v>4.8926555495616784</v>
      </c>
      <c r="AN45">
        <v>0.92647167318931323</v>
      </c>
      <c r="AO45">
        <v>0</v>
      </c>
      <c r="AP45">
        <v>0.55514195760588791</v>
      </c>
      <c r="AQ45">
        <v>0</v>
      </c>
      <c r="AR45">
        <v>15.720034751243274</v>
      </c>
      <c r="AS45">
        <v>9.8722454168232083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29.421609632163474</v>
      </c>
      <c r="BB45">
        <f t="shared" si="0"/>
        <v>674.44464951050463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5.2181119535624179</v>
      </c>
      <c r="L46">
        <v>304.3480358955909</v>
      </c>
      <c r="M46">
        <v>24.142770459812663</v>
      </c>
      <c r="N46">
        <v>36.569535122097506</v>
      </c>
      <c r="O46">
        <v>0</v>
      </c>
      <c r="P46">
        <v>31.802386457192359</v>
      </c>
      <c r="Q46">
        <v>3.6529107176555353</v>
      </c>
      <c r="R46">
        <v>6.8577623606059106</v>
      </c>
      <c r="S46">
        <v>4.3925579092930311</v>
      </c>
      <c r="T46">
        <v>0</v>
      </c>
      <c r="U46">
        <v>64.818946586734171</v>
      </c>
      <c r="V46">
        <v>6.4176095644193776</v>
      </c>
      <c r="W46">
        <v>10.769615658057681</v>
      </c>
      <c r="X46">
        <v>45.665154276493531</v>
      </c>
      <c r="Y46">
        <v>0</v>
      </c>
      <c r="Z46">
        <v>6.0862569041953654</v>
      </c>
      <c r="AA46">
        <v>13.047089120434148</v>
      </c>
      <c r="AB46">
        <v>12.231567642802128</v>
      </c>
      <c r="AC46">
        <v>8.996966739777708</v>
      </c>
      <c r="AD46">
        <v>5.6433271627008974</v>
      </c>
      <c r="AE46">
        <v>15.299670675120014</v>
      </c>
      <c r="AF46">
        <v>2.5027627213775827</v>
      </c>
      <c r="AG46">
        <v>11.934642311458985</v>
      </c>
      <c r="AH46">
        <v>23.001080051659358</v>
      </c>
      <c r="AI46">
        <v>4.7291956153830093</v>
      </c>
      <c r="AJ46">
        <v>0</v>
      </c>
      <c r="AK46">
        <v>16.104780769369651</v>
      </c>
      <c r="AL46">
        <v>0</v>
      </c>
      <c r="AM46">
        <v>4.8926555495616784</v>
      </c>
      <c r="AN46">
        <v>0.92647167318931323</v>
      </c>
      <c r="AO46">
        <v>0</v>
      </c>
      <c r="AP46">
        <v>0.55514195760588791</v>
      </c>
      <c r="AQ46">
        <v>0</v>
      </c>
      <c r="AR46">
        <v>15.720034751243274</v>
      </c>
      <c r="AS46">
        <v>9.8722454168232083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29.101130155812236</v>
      </c>
      <c r="BB46">
        <f t="shared" si="0"/>
        <v>667.09815586840512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5.2180583881265683</v>
      </c>
      <c r="L47">
        <v>304.3480358955909</v>
      </c>
      <c r="M47">
        <v>24.142770459812663</v>
      </c>
      <c r="N47">
        <v>36.569535122097506</v>
      </c>
      <c r="O47">
        <v>0</v>
      </c>
      <c r="P47">
        <v>31.802386457192359</v>
      </c>
      <c r="Q47">
        <v>3.6529107176555353</v>
      </c>
      <c r="R47">
        <v>6.8577623606059106</v>
      </c>
      <c r="S47">
        <v>4.3925579092930311</v>
      </c>
      <c r="T47">
        <v>0</v>
      </c>
      <c r="U47">
        <v>64.818946586734171</v>
      </c>
      <c r="V47">
        <v>0</v>
      </c>
      <c r="W47">
        <v>2.0142104764153914</v>
      </c>
      <c r="X47">
        <v>15.132251597410368</v>
      </c>
      <c r="Y47">
        <v>0</v>
      </c>
      <c r="Z47">
        <v>6.0862569041953654</v>
      </c>
      <c r="AA47">
        <v>13.047089120434148</v>
      </c>
      <c r="AB47">
        <v>12.231567642802128</v>
      </c>
      <c r="AC47">
        <v>8.996966739777708</v>
      </c>
      <c r="AD47">
        <v>5.6433271627008974</v>
      </c>
      <c r="AE47">
        <v>15.299670675120014</v>
      </c>
      <c r="AF47">
        <v>2.5027627213775827</v>
      </c>
      <c r="AG47">
        <v>11.934642311458985</v>
      </c>
      <c r="AH47">
        <v>23.001080051659358</v>
      </c>
      <c r="AI47">
        <v>4.7291956153830093</v>
      </c>
      <c r="AJ47">
        <v>0</v>
      </c>
      <c r="AK47">
        <v>16.104780769369651</v>
      </c>
      <c r="AL47">
        <v>0</v>
      </c>
      <c r="AM47">
        <v>4.8926555495616784</v>
      </c>
      <c r="AN47">
        <v>0.92647167318931323</v>
      </c>
      <c r="AO47">
        <v>0</v>
      </c>
      <c r="AP47">
        <v>0.55514195760588791</v>
      </c>
      <c r="AQ47">
        <v>0</v>
      </c>
      <c r="AR47">
        <v>15.720034751243274</v>
      </c>
      <c r="AS47">
        <v>9.8722454168232083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27.190620568405969</v>
      </c>
      <c r="BB47">
        <f t="shared" si="0"/>
        <v>623.30269446523073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5.2181119535624179</v>
      </c>
      <c r="L48">
        <v>304.3480358955909</v>
      </c>
      <c r="M48">
        <v>24.142770459812663</v>
      </c>
      <c r="N48">
        <v>36.569535122097506</v>
      </c>
      <c r="O48">
        <v>0</v>
      </c>
      <c r="P48">
        <v>31.802386457192359</v>
      </c>
      <c r="Q48">
        <v>3.6529107176555353</v>
      </c>
      <c r="R48">
        <v>6.8577623606059106</v>
      </c>
      <c r="S48">
        <v>4.3925579092930311</v>
      </c>
      <c r="T48">
        <v>0</v>
      </c>
      <c r="U48">
        <v>64.818946586734171</v>
      </c>
      <c r="V48">
        <v>0</v>
      </c>
      <c r="W48">
        <v>2.0142104764153914</v>
      </c>
      <c r="X48">
        <v>15.132251597410368</v>
      </c>
      <c r="Y48">
        <v>0</v>
      </c>
      <c r="Z48">
        <v>6.0862569041953654</v>
      </c>
      <c r="AA48">
        <v>13.047089120434148</v>
      </c>
      <c r="AB48">
        <v>12.231567642802128</v>
      </c>
      <c r="AC48">
        <v>8.996966739777708</v>
      </c>
      <c r="AD48">
        <v>5.6433271627008974</v>
      </c>
      <c r="AE48">
        <v>15.299670675120014</v>
      </c>
      <c r="AF48">
        <v>2.5027627213775827</v>
      </c>
      <c r="AG48">
        <v>11.934642311458985</v>
      </c>
      <c r="AH48">
        <v>15.334053367772906</v>
      </c>
      <c r="AI48">
        <v>4.7291956153830093</v>
      </c>
      <c r="AJ48">
        <v>0</v>
      </c>
      <c r="AK48">
        <v>16.104780769369651</v>
      </c>
      <c r="AL48">
        <v>0</v>
      </c>
      <c r="AM48">
        <v>4.8926555495616784</v>
      </c>
      <c r="AN48">
        <v>0.92647167318931323</v>
      </c>
      <c r="AO48">
        <v>0</v>
      </c>
      <c r="AP48">
        <v>0.55514195760588791</v>
      </c>
      <c r="AQ48">
        <v>0</v>
      </c>
      <c r="AR48">
        <v>15.720034751243274</v>
      </c>
      <c r="AS48">
        <v>9.8722454168232083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26.870141092054737</v>
      </c>
      <c r="BB48">
        <f t="shared" si="0"/>
        <v>615.95620082313133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5.2180583881265683</v>
      </c>
      <c r="L49">
        <v>304.34761371196572</v>
      </c>
      <c r="M49">
        <v>24.142770459812663</v>
      </c>
      <c r="N49">
        <v>36.569535122097506</v>
      </c>
      <c r="O49">
        <v>0</v>
      </c>
      <c r="P49">
        <v>31.802386457192359</v>
      </c>
      <c r="Q49">
        <v>3.6627711007841062</v>
      </c>
      <c r="R49">
        <v>6.85546952928925</v>
      </c>
      <c r="S49">
        <v>4.4146126710136038</v>
      </c>
      <c r="T49">
        <v>0</v>
      </c>
      <c r="U49">
        <v>64.818946586734171</v>
      </c>
      <c r="V49">
        <v>6.4176095644193776</v>
      </c>
      <c r="W49">
        <v>8.9229395533700053</v>
      </c>
      <c r="X49">
        <v>45.665154276493531</v>
      </c>
      <c r="Y49">
        <v>0</v>
      </c>
      <c r="Z49">
        <v>6.0862569041953654</v>
      </c>
      <c r="AA49">
        <v>13.047089120434148</v>
      </c>
      <c r="AB49">
        <v>12.231567642802128</v>
      </c>
      <c r="AC49">
        <v>8.996966739777708</v>
      </c>
      <c r="AD49">
        <v>2.8216635813504487</v>
      </c>
      <c r="AE49">
        <v>15.299670675120014</v>
      </c>
      <c r="AF49">
        <v>2.5027627213775827</v>
      </c>
      <c r="AG49">
        <v>11.934642311458985</v>
      </c>
      <c r="AH49">
        <v>7.4807831689626365</v>
      </c>
      <c r="AI49">
        <v>4.7291956153830093</v>
      </c>
      <c r="AJ49">
        <v>0</v>
      </c>
      <c r="AK49">
        <v>16.104780769369651</v>
      </c>
      <c r="AL49">
        <v>0</v>
      </c>
      <c r="AM49">
        <v>4.8926555495616784</v>
      </c>
      <c r="AN49">
        <v>0.92647167318931323</v>
      </c>
      <c r="AO49">
        <v>0</v>
      </c>
      <c r="AP49">
        <v>0.55514195760588791</v>
      </c>
      <c r="AQ49">
        <v>0</v>
      </c>
      <c r="AR49">
        <v>14.694815281483399</v>
      </c>
      <c r="AS49">
        <v>10.158686902108117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28.227582553882989</v>
      </c>
      <c r="BB49">
        <f t="shared" si="0"/>
        <v>647.07343548159611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5.2180460795090813</v>
      </c>
      <c r="L50">
        <v>304.34761371196572</v>
      </c>
      <c r="M50">
        <v>24.142770459812663</v>
      </c>
      <c r="N50">
        <v>36.569535122097506</v>
      </c>
      <c r="O50">
        <v>0</v>
      </c>
      <c r="P50">
        <v>31.802386457192359</v>
      </c>
      <c r="Q50">
        <v>3.6627711007841062</v>
      </c>
      <c r="R50">
        <v>6.85546952928925</v>
      </c>
      <c r="S50">
        <v>4.4146126710136038</v>
      </c>
      <c r="T50">
        <v>0</v>
      </c>
      <c r="U50">
        <v>64.818946586734171</v>
      </c>
      <c r="V50">
        <v>6.4176095644193776</v>
      </c>
      <c r="W50">
        <v>10.769615658057681</v>
      </c>
      <c r="X50">
        <v>45.665154276493531</v>
      </c>
      <c r="Y50">
        <v>0</v>
      </c>
      <c r="Z50">
        <v>6.0862569041953654</v>
      </c>
      <c r="AA50">
        <v>13.047089120434148</v>
      </c>
      <c r="AB50">
        <v>12.231567642802128</v>
      </c>
      <c r="AC50">
        <v>8.996966739777708</v>
      </c>
      <c r="AD50">
        <v>0</v>
      </c>
      <c r="AE50">
        <v>15.299670675120014</v>
      </c>
      <c r="AF50">
        <v>2.5027627213775827</v>
      </c>
      <c r="AG50">
        <v>11.934642311458985</v>
      </c>
      <c r="AH50">
        <v>0</v>
      </c>
      <c r="AI50">
        <v>4.7291956153830093</v>
      </c>
      <c r="AJ50">
        <v>0</v>
      </c>
      <c r="AK50">
        <v>16.104780769369651</v>
      </c>
      <c r="AL50">
        <v>0</v>
      </c>
      <c r="AM50">
        <v>4.8926555495616784</v>
      </c>
      <c r="AN50">
        <v>0.92647167318931323</v>
      </c>
      <c r="AO50">
        <v>0</v>
      </c>
      <c r="AP50">
        <v>0.55514195760588791</v>
      </c>
      <c r="AQ50">
        <v>0</v>
      </c>
      <c r="AR50">
        <v>14.694815281483399</v>
      </c>
      <c r="AS50">
        <v>10.158686902108117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27.874130826395636</v>
      </c>
      <c r="BB50">
        <f t="shared" si="0"/>
        <v>638.9711042548405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5.1763684129874195</v>
      </c>
      <c r="L51">
        <v>302.69255046028326</v>
      </c>
      <c r="M51">
        <v>24.142770459812663</v>
      </c>
      <c r="N51">
        <v>36.569535122097506</v>
      </c>
      <c r="O51">
        <v>0</v>
      </c>
      <c r="P51">
        <v>31.802386457192359</v>
      </c>
      <c r="Q51">
        <v>3.6627711007841062</v>
      </c>
      <c r="R51">
        <v>3.630767332861593</v>
      </c>
      <c r="S51">
        <v>4.4146126710136038</v>
      </c>
      <c r="T51">
        <v>0</v>
      </c>
      <c r="U51">
        <v>64.818946586734171</v>
      </c>
      <c r="V51">
        <v>5.6550637627299043</v>
      </c>
      <c r="W51">
        <v>10.771466111027141</v>
      </c>
      <c r="X51">
        <v>45.665154276493531</v>
      </c>
      <c r="Y51">
        <v>0</v>
      </c>
      <c r="Z51">
        <v>6.0862569041953654</v>
      </c>
      <c r="AA51">
        <v>13.047089120434148</v>
      </c>
      <c r="AB51">
        <v>12.231567642802128</v>
      </c>
      <c r="AC51">
        <v>8.996966739777708</v>
      </c>
      <c r="AD51">
        <v>0</v>
      </c>
      <c r="AE51">
        <v>15.299670675120014</v>
      </c>
      <c r="AF51">
        <v>2.5027627213775827</v>
      </c>
      <c r="AG51">
        <v>11.934642311458985</v>
      </c>
      <c r="AH51">
        <v>0</v>
      </c>
      <c r="AI51">
        <v>1.1034789573575454</v>
      </c>
      <c r="AJ51">
        <v>0</v>
      </c>
      <c r="AK51">
        <v>16.104780769369651</v>
      </c>
      <c r="AL51">
        <v>0</v>
      </c>
      <c r="AM51">
        <v>4.8926555495616784</v>
      </c>
      <c r="AN51">
        <v>0.92647167318931323</v>
      </c>
      <c r="AO51">
        <v>0</v>
      </c>
      <c r="AP51">
        <v>0.55514195760588791</v>
      </c>
      <c r="AQ51">
        <v>0</v>
      </c>
      <c r="AR51">
        <v>13.669595491546652</v>
      </c>
      <c r="AS51">
        <v>9.9088834422876211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27.431766510482209</v>
      </c>
      <c r="BB51">
        <f t="shared" si="0"/>
        <v>628.83059019961956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5.1765196620798193</v>
      </c>
      <c r="L52">
        <v>302.69255046028326</v>
      </c>
      <c r="M52">
        <v>24.142770459812663</v>
      </c>
      <c r="N52">
        <v>36.569535122097506</v>
      </c>
      <c r="O52">
        <v>0</v>
      </c>
      <c r="P52">
        <v>31.802386457192359</v>
      </c>
      <c r="Q52">
        <v>3.6627711007841062</v>
      </c>
      <c r="R52">
        <v>13.128761260750643</v>
      </c>
      <c r="S52">
        <v>4.4146126710136038</v>
      </c>
      <c r="T52">
        <v>0</v>
      </c>
      <c r="U52">
        <v>64.818946586734171</v>
      </c>
      <c r="V52">
        <v>6.418445396404044</v>
      </c>
      <c r="W52">
        <v>10.771466111027141</v>
      </c>
      <c r="X52">
        <v>45.665154276493531</v>
      </c>
      <c r="Y52">
        <v>0</v>
      </c>
      <c r="Z52">
        <v>6.0862569041953654</v>
      </c>
      <c r="AA52">
        <v>13.047089120434148</v>
      </c>
      <c r="AB52">
        <v>12.231567642802128</v>
      </c>
      <c r="AC52">
        <v>8.996966739777708</v>
      </c>
      <c r="AD52">
        <v>0</v>
      </c>
      <c r="AE52">
        <v>15.299670675120014</v>
      </c>
      <c r="AF52">
        <v>2.5027627213775827</v>
      </c>
      <c r="AG52">
        <v>11.934642311458985</v>
      </c>
      <c r="AH52">
        <v>0</v>
      </c>
      <c r="AI52">
        <v>0</v>
      </c>
      <c r="AJ52">
        <v>0</v>
      </c>
      <c r="AK52">
        <v>16.104780769369651</v>
      </c>
      <c r="AL52">
        <v>0</v>
      </c>
      <c r="AM52">
        <v>4.8926555495616784</v>
      </c>
      <c r="AN52">
        <v>0.92647167318931323</v>
      </c>
      <c r="AO52">
        <v>0</v>
      </c>
      <c r="AP52">
        <v>0.55514195760588791</v>
      </c>
      <c r="AQ52">
        <v>0</v>
      </c>
      <c r="AR52">
        <v>13.669595491546652</v>
      </c>
      <c r="AS52">
        <v>9.9088834422876211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27.814572910750062</v>
      </c>
      <c r="BB52">
        <f t="shared" si="0"/>
        <v>637.60583165264973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5.1764477252991945</v>
      </c>
      <c r="L53">
        <v>302.69255046028326</v>
      </c>
      <c r="M53">
        <v>24.142770459812663</v>
      </c>
      <c r="N53">
        <v>36.569535122097506</v>
      </c>
      <c r="O53">
        <v>0</v>
      </c>
      <c r="P53">
        <v>31.802386457192359</v>
      </c>
      <c r="Q53">
        <v>3.6623500922164207</v>
      </c>
      <c r="R53">
        <v>13.128761260750643</v>
      </c>
      <c r="S53">
        <v>4.3946575674222856</v>
      </c>
      <c r="T53">
        <v>0</v>
      </c>
      <c r="U53">
        <v>64.818946586734171</v>
      </c>
      <c r="V53">
        <v>6.418445396404044</v>
      </c>
      <c r="W53">
        <v>10.771466111027141</v>
      </c>
      <c r="X53">
        <v>45.665154276493531</v>
      </c>
      <c r="Y53">
        <v>0</v>
      </c>
      <c r="Z53">
        <v>6.0862569041953654</v>
      </c>
      <c r="AA53">
        <v>13.047089120434148</v>
      </c>
      <c r="AB53">
        <v>12.231567642802128</v>
      </c>
      <c r="AC53">
        <v>8.996966739777708</v>
      </c>
      <c r="AD53">
        <v>0</v>
      </c>
      <c r="AE53">
        <v>15.299670675120014</v>
      </c>
      <c r="AF53">
        <v>2.5027627213775827</v>
      </c>
      <c r="AG53">
        <v>11.934642311458985</v>
      </c>
      <c r="AH53">
        <v>7.6670266838864531</v>
      </c>
      <c r="AI53">
        <v>0</v>
      </c>
      <c r="AJ53">
        <v>0</v>
      </c>
      <c r="AK53">
        <v>16.104780769369651</v>
      </c>
      <c r="AL53">
        <v>0</v>
      </c>
      <c r="AM53">
        <v>4.8926555495616784</v>
      </c>
      <c r="AN53">
        <v>0.92647167318931323</v>
      </c>
      <c r="AO53">
        <v>0</v>
      </c>
      <c r="AP53">
        <v>2.7360571341044899</v>
      </c>
      <c r="AQ53">
        <v>0</v>
      </c>
      <c r="AR53">
        <v>13.669595491546652</v>
      </c>
      <c r="AS53">
        <v>9.9088834422876211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28.225362152068485</v>
      </c>
      <c r="BB53">
        <f t="shared" si="0"/>
        <v>647.02253622277681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5.1763127206371706</v>
      </c>
      <c r="L54">
        <v>302.69255046028326</v>
      </c>
      <c r="M54">
        <v>24.142770459812663</v>
      </c>
      <c r="N54">
        <v>36.569535122097506</v>
      </c>
      <c r="O54">
        <v>0</v>
      </c>
      <c r="P54">
        <v>31.802386457192359</v>
      </c>
      <c r="Q54">
        <v>3.6623500922164207</v>
      </c>
      <c r="R54">
        <v>13.128761260750643</v>
      </c>
      <c r="S54">
        <v>4.3946575674222856</v>
      </c>
      <c r="T54">
        <v>0</v>
      </c>
      <c r="U54">
        <v>64.818946586734171</v>
      </c>
      <c r="V54">
        <v>6.418445396404044</v>
      </c>
      <c r="W54">
        <v>10.771466111027141</v>
      </c>
      <c r="X54">
        <v>45.665154276493531</v>
      </c>
      <c r="Y54">
        <v>0</v>
      </c>
      <c r="Z54">
        <v>6.0862569041953654</v>
      </c>
      <c r="AA54">
        <v>13.047089120434148</v>
      </c>
      <c r="AB54">
        <v>12.231567642802128</v>
      </c>
      <c r="AC54">
        <v>8.996966739777708</v>
      </c>
      <c r="AD54">
        <v>0</v>
      </c>
      <c r="AE54">
        <v>15.299670675120014</v>
      </c>
      <c r="AF54">
        <v>2.5027627213775827</v>
      </c>
      <c r="AG54">
        <v>11.934642311458985</v>
      </c>
      <c r="AH54">
        <v>7.6670266838864531</v>
      </c>
      <c r="AI54">
        <v>0</v>
      </c>
      <c r="AJ54">
        <v>0</v>
      </c>
      <c r="AK54">
        <v>16.104780769369651</v>
      </c>
      <c r="AL54">
        <v>0</v>
      </c>
      <c r="AM54">
        <v>4.8926555495616784</v>
      </c>
      <c r="AN54">
        <v>0.92647167318931323</v>
      </c>
      <c r="AO54">
        <v>0</v>
      </c>
      <c r="AP54">
        <v>2.7360571341044899</v>
      </c>
      <c r="AQ54">
        <v>0</v>
      </c>
      <c r="AR54">
        <v>13.669595491546652</v>
      </c>
      <c r="AS54">
        <v>9.9088834422876211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28.225356508873617</v>
      </c>
      <c r="BB54">
        <f t="shared" si="0"/>
        <v>647.02240686130961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5.1764477252991945</v>
      </c>
      <c r="L55">
        <v>302.69255046028326</v>
      </c>
      <c r="M55">
        <v>24.142770459812663</v>
      </c>
      <c r="N55">
        <v>36.569535122097506</v>
      </c>
      <c r="O55">
        <v>0</v>
      </c>
      <c r="P55">
        <v>31.802386457192359</v>
      </c>
      <c r="Q55">
        <v>3.6623500922164207</v>
      </c>
      <c r="R55">
        <v>13.128761260750643</v>
      </c>
      <c r="S55">
        <v>4.3946575674222856</v>
      </c>
      <c r="T55">
        <v>0</v>
      </c>
      <c r="U55">
        <v>64.818946586734171</v>
      </c>
      <c r="V55">
        <v>6.418445396404044</v>
      </c>
      <c r="W55">
        <v>10.771466111027141</v>
      </c>
      <c r="X55">
        <v>45.665154276493531</v>
      </c>
      <c r="Y55">
        <v>0</v>
      </c>
      <c r="Z55">
        <v>6.0862569041953654</v>
      </c>
      <c r="AA55">
        <v>13.047089120434148</v>
      </c>
      <c r="AB55">
        <v>12.231567642802128</v>
      </c>
      <c r="AC55">
        <v>8.996966739777708</v>
      </c>
      <c r="AD55">
        <v>0</v>
      </c>
      <c r="AE55">
        <v>15.299670675120014</v>
      </c>
      <c r="AF55">
        <v>2.5027627213775827</v>
      </c>
      <c r="AG55">
        <v>11.934642311458985</v>
      </c>
      <c r="AH55">
        <v>7.6670266838864531</v>
      </c>
      <c r="AI55">
        <v>0</v>
      </c>
      <c r="AJ55">
        <v>0</v>
      </c>
      <c r="AK55">
        <v>16.104780769369651</v>
      </c>
      <c r="AL55">
        <v>0</v>
      </c>
      <c r="AM55">
        <v>4.8926555495616784</v>
      </c>
      <c r="AN55">
        <v>0.96507437258401163</v>
      </c>
      <c r="AO55">
        <v>0</v>
      </c>
      <c r="AP55">
        <v>0.55514195760588791</v>
      </c>
      <c r="AQ55">
        <v>0</v>
      </c>
      <c r="AR55">
        <v>13.669595491546652</v>
      </c>
      <c r="AS55">
        <v>9.9088834422876211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28.135813490525543</v>
      </c>
      <c r="BB55">
        <f t="shared" si="0"/>
        <v>644.96977240721583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5.1763127206371706</v>
      </c>
      <c r="L56">
        <v>302.69255046028326</v>
      </c>
      <c r="M56">
        <v>24.142770459812663</v>
      </c>
      <c r="N56">
        <v>36.569535122097506</v>
      </c>
      <c r="O56">
        <v>0</v>
      </c>
      <c r="P56">
        <v>31.802386457192359</v>
      </c>
      <c r="Q56">
        <v>3.6623500922164207</v>
      </c>
      <c r="R56">
        <v>13.128761260750643</v>
      </c>
      <c r="S56">
        <v>4.3946575674222856</v>
      </c>
      <c r="T56">
        <v>0</v>
      </c>
      <c r="U56">
        <v>64.818946586734171</v>
      </c>
      <c r="V56">
        <v>6.418445396404044</v>
      </c>
      <c r="W56">
        <v>10.771466111027141</v>
      </c>
      <c r="X56">
        <v>45.665154276493531</v>
      </c>
      <c r="Y56">
        <v>0</v>
      </c>
      <c r="Z56">
        <v>6.0862569041953654</v>
      </c>
      <c r="AA56">
        <v>13.047089120434148</v>
      </c>
      <c r="AB56">
        <v>12.231567642802128</v>
      </c>
      <c r="AC56">
        <v>8.996966739777708</v>
      </c>
      <c r="AD56">
        <v>0</v>
      </c>
      <c r="AE56">
        <v>15.299670675120014</v>
      </c>
      <c r="AF56">
        <v>2.5027627213775827</v>
      </c>
      <c r="AG56">
        <v>11.934642311458985</v>
      </c>
      <c r="AH56">
        <v>7.6670266838864531</v>
      </c>
      <c r="AI56">
        <v>0</v>
      </c>
      <c r="AJ56">
        <v>0</v>
      </c>
      <c r="AK56">
        <v>16.104780769369651</v>
      </c>
      <c r="AL56">
        <v>0</v>
      </c>
      <c r="AM56">
        <v>4.8926555495616784</v>
      </c>
      <c r="AN56">
        <v>0.96507437258401163</v>
      </c>
      <c r="AO56">
        <v>0</v>
      </c>
      <c r="AP56">
        <v>0.55514195760588791</v>
      </c>
      <c r="AQ56">
        <v>0</v>
      </c>
      <c r="AR56">
        <v>13.669595491546652</v>
      </c>
      <c r="AS56">
        <v>9.9088834422876211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28.135807847330675</v>
      </c>
      <c r="BB56">
        <f t="shared" si="0"/>
        <v>644.96964304574863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5.1764477252991945</v>
      </c>
      <c r="L57">
        <v>302.69255046028326</v>
      </c>
      <c r="M57">
        <v>24.142770459812663</v>
      </c>
      <c r="N57">
        <v>36.569535122097506</v>
      </c>
      <c r="O57">
        <v>0</v>
      </c>
      <c r="P57">
        <v>31.802386457192359</v>
      </c>
      <c r="Q57">
        <v>3.6623500922164207</v>
      </c>
      <c r="R57">
        <v>0</v>
      </c>
      <c r="S57">
        <v>4.3946575674222856</v>
      </c>
      <c r="T57">
        <v>0</v>
      </c>
      <c r="U57">
        <v>64.818946586734171</v>
      </c>
      <c r="V57">
        <v>6.418445396404044</v>
      </c>
      <c r="W57">
        <v>10.771466111027141</v>
      </c>
      <c r="X57">
        <v>45.665154276493531</v>
      </c>
      <c r="Y57">
        <v>0</v>
      </c>
      <c r="Z57">
        <v>6.0862569041953654</v>
      </c>
      <c r="AA57">
        <v>13.047089120434148</v>
      </c>
      <c r="AB57">
        <v>12.231567642802128</v>
      </c>
      <c r="AC57">
        <v>8.996966739777708</v>
      </c>
      <c r="AD57">
        <v>0</v>
      </c>
      <c r="AE57">
        <v>15.299670675120014</v>
      </c>
      <c r="AF57">
        <v>2.5027627213775827</v>
      </c>
      <c r="AG57">
        <v>11.934642311458985</v>
      </c>
      <c r="AH57">
        <v>7.6670266838864531</v>
      </c>
      <c r="AI57">
        <v>0</v>
      </c>
      <c r="AJ57">
        <v>0</v>
      </c>
      <c r="AK57">
        <v>16.104780769369651</v>
      </c>
      <c r="AL57">
        <v>0</v>
      </c>
      <c r="AM57">
        <v>4.8926555495616784</v>
      </c>
      <c r="AN57">
        <v>0.96507437258401163</v>
      </c>
      <c r="AO57">
        <v>0</v>
      </c>
      <c r="AP57">
        <v>2.7757101082065461</v>
      </c>
      <c r="AQ57">
        <v>0</v>
      </c>
      <c r="AR57">
        <v>13.669595491546652</v>
      </c>
      <c r="AS57">
        <v>9.8722454168232083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27.678319549056866</v>
      </c>
      <c r="BB57">
        <f t="shared" si="0"/>
        <v>634.48243521307006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5.1763127206371706</v>
      </c>
      <c r="L58">
        <v>302.6995535758021</v>
      </c>
      <c r="M58">
        <v>24.142770459812663</v>
      </c>
      <c r="N58">
        <v>36.569535122097506</v>
      </c>
      <c r="O58">
        <v>0</v>
      </c>
      <c r="P58">
        <v>31.802386457192359</v>
      </c>
      <c r="Q58">
        <v>3.0257081270343806</v>
      </c>
      <c r="R58">
        <v>13.124701004432248</v>
      </c>
      <c r="S58">
        <v>4.0385499585325304</v>
      </c>
      <c r="T58">
        <v>0</v>
      </c>
      <c r="U58">
        <v>64.818946586734171</v>
      </c>
      <c r="V58">
        <v>6.418445396404044</v>
      </c>
      <c r="W58">
        <v>10.771466111027141</v>
      </c>
      <c r="X58">
        <v>45.665154276493531</v>
      </c>
      <c r="Y58">
        <v>0</v>
      </c>
      <c r="Z58">
        <v>6.0862569041953654</v>
      </c>
      <c r="AA58">
        <v>13.047089120434148</v>
      </c>
      <c r="AB58">
        <v>12.231567642802128</v>
      </c>
      <c r="AC58">
        <v>8.996966739777708</v>
      </c>
      <c r="AD58">
        <v>0</v>
      </c>
      <c r="AE58">
        <v>15.299670675120014</v>
      </c>
      <c r="AF58">
        <v>2.5027627213775827</v>
      </c>
      <c r="AG58">
        <v>11.934642311458985</v>
      </c>
      <c r="AH58">
        <v>7.6670266838864531</v>
      </c>
      <c r="AI58">
        <v>0</v>
      </c>
      <c r="AJ58">
        <v>0</v>
      </c>
      <c r="AK58">
        <v>16.104780769369651</v>
      </c>
      <c r="AL58">
        <v>0</v>
      </c>
      <c r="AM58">
        <v>4.8926555495616784</v>
      </c>
      <c r="AN58">
        <v>0.96507437258401163</v>
      </c>
      <c r="AO58">
        <v>0</v>
      </c>
      <c r="AP58">
        <v>2.7757101082065461</v>
      </c>
      <c r="AQ58">
        <v>0</v>
      </c>
      <c r="AR58">
        <v>13.669595491546652</v>
      </c>
      <c r="AS58">
        <v>9.8722454168232083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28.185722205879749</v>
      </c>
      <c r="BB58">
        <f t="shared" si="0"/>
        <v>646.11385209746436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5.1764477252991945</v>
      </c>
      <c r="L59">
        <v>302.69255046028326</v>
      </c>
      <c r="M59">
        <v>24.142770459812663</v>
      </c>
      <c r="N59">
        <v>36.569535122097506</v>
      </c>
      <c r="O59">
        <v>0</v>
      </c>
      <c r="P59">
        <v>31.802386457192359</v>
      </c>
      <c r="Q59">
        <v>3.6623500922164207</v>
      </c>
      <c r="R59">
        <v>13.124701004432248</v>
      </c>
      <c r="S59">
        <v>4.3946575674222856</v>
      </c>
      <c r="T59">
        <v>0</v>
      </c>
      <c r="U59">
        <v>64.818946586734171</v>
      </c>
      <c r="V59">
        <v>6.418445396404044</v>
      </c>
      <c r="W59">
        <v>10.771466111027141</v>
      </c>
      <c r="X59">
        <v>45.665154276493531</v>
      </c>
      <c r="Y59">
        <v>0</v>
      </c>
      <c r="Z59">
        <v>6.0862569041953654</v>
      </c>
      <c r="AA59">
        <v>13.047089120434148</v>
      </c>
      <c r="AB59">
        <v>12.231567642802128</v>
      </c>
      <c r="AC59">
        <v>8.996966739777708</v>
      </c>
      <c r="AD59">
        <v>2.8216635813504487</v>
      </c>
      <c r="AE59">
        <v>15.299670675120014</v>
      </c>
      <c r="AF59">
        <v>2.5027627213775827</v>
      </c>
      <c r="AG59">
        <v>11.934642311458985</v>
      </c>
      <c r="AH59">
        <v>15.334053367772906</v>
      </c>
      <c r="AI59">
        <v>0</v>
      </c>
      <c r="AJ59">
        <v>0</v>
      </c>
      <c r="AK59">
        <v>16.104780769369651</v>
      </c>
      <c r="AL59">
        <v>0</v>
      </c>
      <c r="AM59">
        <v>4.8926555495616784</v>
      </c>
      <c r="AN59">
        <v>0.96507437258401163</v>
      </c>
      <c r="AO59">
        <v>0</v>
      </c>
      <c r="AP59">
        <v>0.59479493170794373</v>
      </c>
      <c r="AQ59">
        <v>0</v>
      </c>
      <c r="AR59">
        <v>15.720034751243274</v>
      </c>
      <c r="AS59">
        <v>9.8722454168232083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28.659905410806715</v>
      </c>
      <c r="BB59">
        <f t="shared" si="0"/>
        <v>656.98376470418737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5.1763127206371706</v>
      </c>
      <c r="L60">
        <v>302.69255046028326</v>
      </c>
      <c r="M60">
        <v>24.142770459812663</v>
      </c>
      <c r="N60">
        <v>36.569535122097506</v>
      </c>
      <c r="O60">
        <v>0</v>
      </c>
      <c r="P60">
        <v>31.802386457192359</v>
      </c>
      <c r="Q60">
        <v>3.6623500922164207</v>
      </c>
      <c r="R60">
        <v>13.124701004432248</v>
      </c>
      <c r="S60">
        <v>4.3946575674222856</v>
      </c>
      <c r="T60">
        <v>0</v>
      </c>
      <c r="U60">
        <v>64.818946586734171</v>
      </c>
      <c r="V60">
        <v>6.418445396404044</v>
      </c>
      <c r="W60">
        <v>10.771466111027141</v>
      </c>
      <c r="X60">
        <v>45.665154276493531</v>
      </c>
      <c r="Y60">
        <v>0</v>
      </c>
      <c r="Z60">
        <v>6.0862569041953654</v>
      </c>
      <c r="AA60">
        <v>13.047089120434148</v>
      </c>
      <c r="AB60">
        <v>12.231567642802128</v>
      </c>
      <c r="AC60">
        <v>8.996966739777708</v>
      </c>
      <c r="AD60">
        <v>5.6433271627008974</v>
      </c>
      <c r="AE60">
        <v>15.299670675120014</v>
      </c>
      <c r="AF60">
        <v>2.5027627213775827</v>
      </c>
      <c r="AG60">
        <v>11.934642311458985</v>
      </c>
      <c r="AH60">
        <v>16.606717909100396</v>
      </c>
      <c r="AI60">
        <v>0</v>
      </c>
      <c r="AJ60">
        <v>0</v>
      </c>
      <c r="AK60">
        <v>16.104780769369651</v>
      </c>
      <c r="AL60">
        <v>0</v>
      </c>
      <c r="AM60">
        <v>4.8926555495616784</v>
      </c>
      <c r="AN60">
        <v>0.96507437258401163</v>
      </c>
      <c r="AO60">
        <v>0</v>
      </c>
      <c r="AP60">
        <v>0.59479493170794373</v>
      </c>
      <c r="AQ60">
        <v>0</v>
      </c>
      <c r="AR60">
        <v>15.720034751243274</v>
      </c>
      <c r="AS60">
        <v>9.8722454168232083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28.831042683139785</v>
      </c>
      <c r="BB60">
        <f t="shared" si="0"/>
        <v>660.90682054987019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5.1764477252991945</v>
      </c>
      <c r="L61">
        <v>353.14130856913994</v>
      </c>
      <c r="M61">
        <v>24.142770459812663</v>
      </c>
      <c r="N61">
        <v>36.569535122097506</v>
      </c>
      <c r="O61">
        <v>0</v>
      </c>
      <c r="P61">
        <v>31.802386457192359</v>
      </c>
      <c r="Q61">
        <v>3.6623500922164207</v>
      </c>
      <c r="R61">
        <v>13.124701004432248</v>
      </c>
      <c r="S61">
        <v>4.3946575674222856</v>
      </c>
      <c r="T61">
        <v>0</v>
      </c>
      <c r="U61">
        <v>64.818946586734171</v>
      </c>
      <c r="V61">
        <v>6.418445396404044</v>
      </c>
      <c r="W61">
        <v>10.771466111027141</v>
      </c>
      <c r="X61">
        <v>45.665154276493531</v>
      </c>
      <c r="Y61">
        <v>0</v>
      </c>
      <c r="Z61">
        <v>6.0862569041953654</v>
      </c>
      <c r="AA61">
        <v>13.047089120434148</v>
      </c>
      <c r="AB61">
        <v>12.231567642802128</v>
      </c>
      <c r="AC61">
        <v>8.996966739777708</v>
      </c>
      <c r="AD61">
        <v>5.6433271627008974</v>
      </c>
      <c r="AE61">
        <v>15.299670675120014</v>
      </c>
      <c r="AF61">
        <v>2.5027627213775827</v>
      </c>
      <c r="AG61">
        <v>11.934642311458985</v>
      </c>
      <c r="AH61">
        <v>23.001080051659358</v>
      </c>
      <c r="AI61">
        <v>0</v>
      </c>
      <c r="AJ61">
        <v>0</v>
      </c>
      <c r="AK61">
        <v>16.104780769369651</v>
      </c>
      <c r="AL61">
        <v>0</v>
      </c>
      <c r="AM61">
        <v>4.8926555495616784</v>
      </c>
      <c r="AN61">
        <v>0.96507437258401163</v>
      </c>
      <c r="AO61">
        <v>0</v>
      </c>
      <c r="AP61">
        <v>0.59479493170794373</v>
      </c>
      <c r="AQ61">
        <v>0</v>
      </c>
      <c r="AR61">
        <v>15.720034751243274</v>
      </c>
      <c r="AS61">
        <v>9.8722454168232083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31.207090752843818</v>
      </c>
      <c r="BB61">
        <f t="shared" si="0"/>
        <v>715.37402773624387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5.1764047545014975</v>
      </c>
      <c r="L62">
        <v>383.41031406495432</v>
      </c>
      <c r="M62">
        <v>24.142770459812663</v>
      </c>
      <c r="N62">
        <v>36.569535122097506</v>
      </c>
      <c r="O62">
        <v>0</v>
      </c>
      <c r="P62">
        <v>31.802386457192359</v>
      </c>
      <c r="Q62">
        <v>3.6627711007841062</v>
      </c>
      <c r="R62">
        <v>13.124701004432248</v>
      </c>
      <c r="S62">
        <v>4.4146126710136038</v>
      </c>
      <c r="T62">
        <v>0</v>
      </c>
      <c r="U62">
        <v>64.818946586734171</v>
      </c>
      <c r="V62">
        <v>6.418445396404044</v>
      </c>
      <c r="W62">
        <v>10.771466111027141</v>
      </c>
      <c r="X62">
        <v>45.665154276493531</v>
      </c>
      <c r="Y62">
        <v>0</v>
      </c>
      <c r="Z62">
        <v>6.0862569041953654</v>
      </c>
      <c r="AA62">
        <v>13.047089120434148</v>
      </c>
      <c r="AB62">
        <v>12.231567642802128</v>
      </c>
      <c r="AC62">
        <v>8.996966739777708</v>
      </c>
      <c r="AD62">
        <v>5.6433271627008974</v>
      </c>
      <c r="AE62">
        <v>15.299670675120014</v>
      </c>
      <c r="AF62">
        <v>2.5027627213775827</v>
      </c>
      <c r="AG62">
        <v>11.934642311458985</v>
      </c>
      <c r="AH62">
        <v>30.668106735545813</v>
      </c>
      <c r="AI62">
        <v>0</v>
      </c>
      <c r="AJ62">
        <v>0</v>
      </c>
      <c r="AK62">
        <v>16.104780769369651</v>
      </c>
      <c r="AL62">
        <v>0</v>
      </c>
      <c r="AM62">
        <v>4.8926555495616784</v>
      </c>
      <c r="AN62">
        <v>0.96507437258401163</v>
      </c>
      <c r="AO62">
        <v>0</v>
      </c>
      <c r="AP62">
        <v>0.59479493170794373</v>
      </c>
      <c r="AQ62">
        <v>0</v>
      </c>
      <c r="AR62">
        <v>15.720034751243274</v>
      </c>
      <c r="AS62">
        <v>9.8722454168232083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32.793666823264211</v>
      </c>
      <c r="BB62">
        <f t="shared" si="0"/>
        <v>751.7438169868858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5.1765378489553413</v>
      </c>
      <c r="L63">
        <v>353.14130856913994</v>
      </c>
      <c r="M63">
        <v>24.142770459812663</v>
      </c>
      <c r="N63">
        <v>36.569535122097506</v>
      </c>
      <c r="O63">
        <v>0</v>
      </c>
      <c r="P63">
        <v>34.356732605378689</v>
      </c>
      <c r="Q63">
        <v>3.6627711007841062</v>
      </c>
      <c r="R63">
        <v>13.124701004432248</v>
      </c>
      <c r="S63">
        <v>4.4146126710136038</v>
      </c>
      <c r="T63">
        <v>0</v>
      </c>
      <c r="U63">
        <v>64.818946586734171</v>
      </c>
      <c r="V63">
        <v>6.418445396404044</v>
      </c>
      <c r="W63">
        <v>10.771466111027141</v>
      </c>
      <c r="X63">
        <v>45.665154276493531</v>
      </c>
      <c r="Y63">
        <v>0</v>
      </c>
      <c r="Z63">
        <v>6.0862569041953654</v>
      </c>
      <c r="AA63">
        <v>13.047089120434148</v>
      </c>
      <c r="AB63">
        <v>12.231567642802128</v>
      </c>
      <c r="AC63">
        <v>8.996966739777708</v>
      </c>
      <c r="AD63">
        <v>5.6433271627008974</v>
      </c>
      <c r="AE63">
        <v>15.299670675120014</v>
      </c>
      <c r="AF63">
        <v>2.5027627213775827</v>
      </c>
      <c r="AG63">
        <v>11.934642311458985</v>
      </c>
      <c r="AH63">
        <v>38.335133419432275</v>
      </c>
      <c r="AI63">
        <v>0</v>
      </c>
      <c r="AJ63">
        <v>0</v>
      </c>
      <c r="AK63">
        <v>16.104780769369651</v>
      </c>
      <c r="AL63">
        <v>0</v>
      </c>
      <c r="AM63">
        <v>4.8926555495616784</v>
      </c>
      <c r="AN63">
        <v>0.96507437258401163</v>
      </c>
      <c r="AO63">
        <v>0</v>
      </c>
      <c r="AP63">
        <v>0.59479493170794373</v>
      </c>
      <c r="AQ63">
        <v>0</v>
      </c>
      <c r="AR63">
        <v>16.403514717926729</v>
      </c>
      <c r="AS63">
        <v>10.158686902108117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31.996224057960255</v>
      </c>
      <c r="BB63">
        <f t="shared" si="0"/>
        <v>733.46368163487023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5.1764047545014975</v>
      </c>
      <c r="L64">
        <v>353.14130856913994</v>
      </c>
      <c r="M64">
        <v>24.142770459812663</v>
      </c>
      <c r="N64">
        <v>36.569535122097506</v>
      </c>
      <c r="O64">
        <v>0</v>
      </c>
      <c r="P64">
        <v>36.348522106730023</v>
      </c>
      <c r="Q64">
        <v>3.6627711007841062</v>
      </c>
      <c r="R64">
        <v>13.124701004432248</v>
      </c>
      <c r="S64">
        <v>4.4146126710136038</v>
      </c>
      <c r="T64">
        <v>0</v>
      </c>
      <c r="U64">
        <v>64.818946586734171</v>
      </c>
      <c r="V64">
        <v>6.418445396404044</v>
      </c>
      <c r="W64">
        <v>10.771466111027141</v>
      </c>
      <c r="X64">
        <v>45.665154276493531</v>
      </c>
      <c r="Y64">
        <v>0</v>
      </c>
      <c r="Z64">
        <v>6.0862569041953654</v>
      </c>
      <c r="AA64">
        <v>13.047089120434148</v>
      </c>
      <c r="AB64">
        <v>12.231567642802128</v>
      </c>
      <c r="AC64">
        <v>8.996966739777708</v>
      </c>
      <c r="AD64">
        <v>5.6433271627008974</v>
      </c>
      <c r="AE64">
        <v>15.299670675120014</v>
      </c>
      <c r="AF64">
        <v>2.5027627213775827</v>
      </c>
      <c r="AG64">
        <v>11.934642311458985</v>
      </c>
      <c r="AH64">
        <v>46.002160416927573</v>
      </c>
      <c r="AI64">
        <v>0</v>
      </c>
      <c r="AJ64">
        <v>0</v>
      </c>
      <c r="AK64">
        <v>16.104780769369651</v>
      </c>
      <c r="AL64">
        <v>0</v>
      </c>
      <c r="AM64">
        <v>4.8926555495616784</v>
      </c>
      <c r="AN64">
        <v>0.96507437258401163</v>
      </c>
      <c r="AO64">
        <v>0</v>
      </c>
      <c r="AP64">
        <v>0.59479493170794373</v>
      </c>
      <c r="AQ64">
        <v>0</v>
      </c>
      <c r="AR64">
        <v>16.403514717926729</v>
      </c>
      <c r="AS64">
        <v>10.158686902108117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32.39995702426387</v>
      </c>
      <c r="BB64">
        <f t="shared" si="0"/>
        <v>742.71863207295951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5.1765378489553413</v>
      </c>
      <c r="L65">
        <v>353.14130856913994</v>
      </c>
      <c r="M65">
        <v>24.142770459812663</v>
      </c>
      <c r="N65">
        <v>36.569535122097506</v>
      </c>
      <c r="O65">
        <v>0</v>
      </c>
      <c r="P65">
        <v>37.506382113436509</v>
      </c>
      <c r="Q65">
        <v>3.6627711007841062</v>
      </c>
      <c r="R65">
        <v>13.124701004432248</v>
      </c>
      <c r="S65">
        <v>4.4146126710136038</v>
      </c>
      <c r="T65">
        <v>0</v>
      </c>
      <c r="U65">
        <v>64.818946586734171</v>
      </c>
      <c r="V65">
        <v>6.418445396404044</v>
      </c>
      <c r="W65">
        <v>10.771466111027141</v>
      </c>
      <c r="X65">
        <v>45.665154276493531</v>
      </c>
      <c r="Y65">
        <v>0</v>
      </c>
      <c r="Z65">
        <v>6.0862569041953654</v>
      </c>
      <c r="AA65">
        <v>13.047089120434148</v>
      </c>
      <c r="AB65">
        <v>12.231567642802128</v>
      </c>
      <c r="AC65">
        <v>8.996966739777708</v>
      </c>
      <c r="AD65">
        <v>5.6433271627008974</v>
      </c>
      <c r="AE65">
        <v>15.299670675120014</v>
      </c>
      <c r="AF65">
        <v>2.5027627213775827</v>
      </c>
      <c r="AG65">
        <v>11.934642311458985</v>
      </c>
      <c r="AH65">
        <v>46.002160416927573</v>
      </c>
      <c r="AI65">
        <v>0</v>
      </c>
      <c r="AJ65">
        <v>0</v>
      </c>
      <c r="AK65">
        <v>16.104780769369651</v>
      </c>
      <c r="AL65">
        <v>0</v>
      </c>
      <c r="AM65">
        <v>4.8926555495616784</v>
      </c>
      <c r="AN65">
        <v>0.96507437258401163</v>
      </c>
      <c r="AO65">
        <v>0</v>
      </c>
      <c r="AP65">
        <v>0.99132499290560838</v>
      </c>
      <c r="AQ65">
        <v>0</v>
      </c>
      <c r="AR65">
        <v>15.720034751243274</v>
      </c>
      <c r="AS65">
        <v>9.8722454168232083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32.424393375758157</v>
      </c>
      <c r="BB65">
        <f t="shared" si="0"/>
        <v>743.27879743185474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5.1764047545014975</v>
      </c>
      <c r="L66">
        <v>353.14130856913994</v>
      </c>
      <c r="M66">
        <v>24.142770459812663</v>
      </c>
      <c r="N66">
        <v>36.569535122097506</v>
      </c>
      <c r="O66">
        <v>0</v>
      </c>
      <c r="P66">
        <v>37.6125590159442</v>
      </c>
      <c r="Q66">
        <v>3.6627711007841062</v>
      </c>
      <c r="R66">
        <v>13.124701004432248</v>
      </c>
      <c r="S66">
        <v>4.4146126710136038</v>
      </c>
      <c r="T66">
        <v>0</v>
      </c>
      <c r="U66">
        <v>64.818946586734171</v>
      </c>
      <c r="V66">
        <v>6.418445396404044</v>
      </c>
      <c r="W66">
        <v>10.771466111027141</v>
      </c>
      <c r="X66">
        <v>45.665154276493531</v>
      </c>
      <c r="Y66">
        <v>0</v>
      </c>
      <c r="Z66">
        <v>6.0862569041953654</v>
      </c>
      <c r="AA66">
        <v>13.047089120434148</v>
      </c>
      <c r="AB66">
        <v>12.231567642802128</v>
      </c>
      <c r="AC66">
        <v>8.996966739777708</v>
      </c>
      <c r="AD66">
        <v>5.6433271627008974</v>
      </c>
      <c r="AE66">
        <v>15.299670675120014</v>
      </c>
      <c r="AF66">
        <v>2.5027627213775827</v>
      </c>
      <c r="AG66">
        <v>11.934642311458985</v>
      </c>
      <c r="AH66">
        <v>46.002160416927573</v>
      </c>
      <c r="AI66">
        <v>0</v>
      </c>
      <c r="AJ66">
        <v>0</v>
      </c>
      <c r="AK66">
        <v>16.104780769369651</v>
      </c>
      <c r="AL66">
        <v>0</v>
      </c>
      <c r="AM66">
        <v>4.8926555495616784</v>
      </c>
      <c r="AN66">
        <v>0.96507437258401163</v>
      </c>
      <c r="AO66">
        <v>0</v>
      </c>
      <c r="AP66">
        <v>0.99132499290560838</v>
      </c>
      <c r="AQ66">
        <v>0</v>
      </c>
      <c r="AR66">
        <v>15.720034751243274</v>
      </c>
      <c r="AS66">
        <v>9.8722454168232083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32.428826006934813</v>
      </c>
      <c r="BB66">
        <f t="shared" si="0"/>
        <v>743.38040860873195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5.1765378489553413</v>
      </c>
      <c r="L67">
        <v>353.14130856913994</v>
      </c>
      <c r="M67">
        <v>24.142770459812663</v>
      </c>
      <c r="N67">
        <v>36.569535122097506</v>
      </c>
      <c r="O67">
        <v>0</v>
      </c>
      <c r="P67">
        <v>38.269423303151619</v>
      </c>
      <c r="Q67">
        <v>3.6627711007841062</v>
      </c>
      <c r="R67">
        <v>13.124701004432248</v>
      </c>
      <c r="S67">
        <v>4.4146126710136038</v>
      </c>
      <c r="T67">
        <v>0</v>
      </c>
      <c r="U67">
        <v>64.818946586734171</v>
      </c>
      <c r="V67">
        <v>6.418445396404044</v>
      </c>
      <c r="W67">
        <v>10.771466111027141</v>
      </c>
      <c r="X67">
        <v>45.665154276493531</v>
      </c>
      <c r="Y67">
        <v>0</v>
      </c>
      <c r="Z67">
        <v>6.0862569041953654</v>
      </c>
      <c r="AA67">
        <v>13.047089120434148</v>
      </c>
      <c r="AB67">
        <v>12.231567642802128</v>
      </c>
      <c r="AC67">
        <v>8.996966739777708</v>
      </c>
      <c r="AD67">
        <v>5.6433271627008974</v>
      </c>
      <c r="AE67">
        <v>15.299670675120014</v>
      </c>
      <c r="AF67">
        <v>2.5027627213775827</v>
      </c>
      <c r="AG67">
        <v>11.934642311458985</v>
      </c>
      <c r="AH67">
        <v>46.002160416927573</v>
      </c>
      <c r="AI67">
        <v>0</v>
      </c>
      <c r="AJ67">
        <v>0</v>
      </c>
      <c r="AK67">
        <v>16.104780769369651</v>
      </c>
      <c r="AL67">
        <v>0</v>
      </c>
      <c r="AM67">
        <v>4.8926555495616784</v>
      </c>
      <c r="AN67">
        <v>0.96507437258401163</v>
      </c>
      <c r="AO67">
        <v>0</v>
      </c>
      <c r="AP67">
        <v>1.387855054103273</v>
      </c>
      <c r="AQ67">
        <v>0</v>
      </c>
      <c r="AR67">
        <v>13.669595491546652</v>
      </c>
      <c r="AS67">
        <v>9.8722454168232083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32.387155092990994</v>
      </c>
      <c r="BB67">
        <f t="shared" si="0"/>
        <v>742.42516770583813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5.1764047545014975</v>
      </c>
      <c r="L68">
        <v>353.14130856913994</v>
      </c>
      <c r="M68">
        <v>24.142770459812663</v>
      </c>
      <c r="N68">
        <v>36.569535122097506</v>
      </c>
      <c r="O68">
        <v>0</v>
      </c>
      <c r="P68">
        <v>38.755728516137552</v>
      </c>
      <c r="Q68">
        <v>3.6627711007841062</v>
      </c>
      <c r="R68">
        <v>13.124701004432248</v>
      </c>
      <c r="S68">
        <v>4.4146126710136038</v>
      </c>
      <c r="T68">
        <v>0</v>
      </c>
      <c r="U68">
        <v>64.818946586734171</v>
      </c>
      <c r="V68">
        <v>6.418445396404044</v>
      </c>
      <c r="W68">
        <v>10.771466111027141</v>
      </c>
      <c r="X68">
        <v>45.665154276493531</v>
      </c>
      <c r="Y68">
        <v>0</v>
      </c>
      <c r="Z68">
        <v>6.0862569041953654</v>
      </c>
      <c r="AA68">
        <v>13.047089120434148</v>
      </c>
      <c r="AB68">
        <v>12.231567642802128</v>
      </c>
      <c r="AC68">
        <v>8.996966739777708</v>
      </c>
      <c r="AD68">
        <v>5.6433271627008974</v>
      </c>
      <c r="AE68">
        <v>15.299670675120014</v>
      </c>
      <c r="AF68">
        <v>2.5027627213775827</v>
      </c>
      <c r="AG68">
        <v>11.934642311458985</v>
      </c>
      <c r="AH68">
        <v>46.002160416927573</v>
      </c>
      <c r="AI68">
        <v>0</v>
      </c>
      <c r="AJ68">
        <v>0</v>
      </c>
      <c r="AK68">
        <v>16.104780769369651</v>
      </c>
      <c r="AL68">
        <v>0</v>
      </c>
      <c r="AM68">
        <v>4.8926555495616784</v>
      </c>
      <c r="AN68">
        <v>0.96507437258401163</v>
      </c>
      <c r="AO68">
        <v>0</v>
      </c>
      <c r="AP68">
        <v>1.387855054103273</v>
      </c>
      <c r="AQ68">
        <v>0</v>
      </c>
      <c r="AR68">
        <v>13.669595491546652</v>
      </c>
      <c r="AS68">
        <v>9.8722454168232083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32.407477087545637</v>
      </c>
      <c r="BB68">
        <f t="shared" ref="BB68:BB99" si="1">SUM(B68:AZ68)-BA68</f>
        <v>742.8910178298155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5.1763077490518095</v>
      </c>
      <c r="L69">
        <v>353.14130856913994</v>
      </c>
      <c r="M69">
        <v>25.60173784270463</v>
      </c>
      <c r="N69">
        <v>36.569535122097506</v>
      </c>
      <c r="O69">
        <v>0</v>
      </c>
      <c r="P69">
        <v>31.803283238797448</v>
      </c>
      <c r="Q69">
        <v>3.6627711007841062</v>
      </c>
      <c r="R69">
        <v>13.124701004432248</v>
      </c>
      <c r="S69">
        <v>4.4146126710136038</v>
      </c>
      <c r="T69">
        <v>0</v>
      </c>
      <c r="U69">
        <v>64.818946586734171</v>
      </c>
      <c r="V69">
        <v>6.418445396404044</v>
      </c>
      <c r="W69">
        <v>11.312310268043742</v>
      </c>
      <c r="X69">
        <v>45.665154276493531</v>
      </c>
      <c r="Y69">
        <v>0</v>
      </c>
      <c r="Z69">
        <v>6.0862569041953654</v>
      </c>
      <c r="AA69">
        <v>13.047089120434148</v>
      </c>
      <c r="AB69">
        <v>12.231567642802128</v>
      </c>
      <c r="AC69">
        <v>8.996966739777708</v>
      </c>
      <c r="AD69">
        <v>5.6433271627008974</v>
      </c>
      <c r="AE69">
        <v>15.299670675120014</v>
      </c>
      <c r="AF69">
        <v>2.5027627213775827</v>
      </c>
      <c r="AG69">
        <v>11.934642311458985</v>
      </c>
      <c r="AH69">
        <v>46.002160416927573</v>
      </c>
      <c r="AI69">
        <v>0</v>
      </c>
      <c r="AJ69">
        <v>0</v>
      </c>
      <c r="AK69">
        <v>16.104780769369651</v>
      </c>
      <c r="AL69">
        <v>0</v>
      </c>
      <c r="AM69">
        <v>4.8926555495616784</v>
      </c>
      <c r="AN69">
        <v>1.0036770719787098</v>
      </c>
      <c r="AO69">
        <v>0</v>
      </c>
      <c r="AP69">
        <v>1.387855054103273</v>
      </c>
      <c r="AQ69">
        <v>0</v>
      </c>
      <c r="AR69">
        <v>15.036555104736689</v>
      </c>
      <c r="AS69">
        <v>9.8722454168232083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32.259205447159239</v>
      </c>
      <c r="BB69">
        <f t="shared" si="1"/>
        <v>739.49212103990533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5.1764590097629801</v>
      </c>
      <c r="L70">
        <v>353.14130856913994</v>
      </c>
      <c r="M70">
        <v>26.9794098342403</v>
      </c>
      <c r="N70">
        <v>36.569535122097506</v>
      </c>
      <c r="O70">
        <v>0</v>
      </c>
      <c r="P70">
        <v>31.803283238797448</v>
      </c>
      <c r="Q70">
        <v>3.6627711007841062</v>
      </c>
      <c r="R70">
        <v>13.124701004432248</v>
      </c>
      <c r="S70">
        <v>4.4146126710136038</v>
      </c>
      <c r="T70">
        <v>0</v>
      </c>
      <c r="U70">
        <v>64.818946586734171</v>
      </c>
      <c r="V70">
        <v>6.418445396404044</v>
      </c>
      <c r="W70">
        <v>11.312310268043742</v>
      </c>
      <c r="X70">
        <v>45.665154276493531</v>
      </c>
      <c r="Y70">
        <v>0</v>
      </c>
      <c r="Z70">
        <v>6.0862569041953654</v>
      </c>
      <c r="AA70">
        <v>13.047089120434148</v>
      </c>
      <c r="AB70">
        <v>12.231567642802128</v>
      </c>
      <c r="AC70">
        <v>8.996966739777708</v>
      </c>
      <c r="AD70">
        <v>5.6433271627008974</v>
      </c>
      <c r="AE70">
        <v>15.299670675120014</v>
      </c>
      <c r="AF70">
        <v>2.5027627213775827</v>
      </c>
      <c r="AG70">
        <v>11.934642311458985</v>
      </c>
      <c r="AH70">
        <v>46.002160416927573</v>
      </c>
      <c r="AI70">
        <v>0</v>
      </c>
      <c r="AJ70">
        <v>0</v>
      </c>
      <c r="AK70">
        <v>16.104780769369651</v>
      </c>
      <c r="AL70">
        <v>0</v>
      </c>
      <c r="AM70">
        <v>4.8926555495616784</v>
      </c>
      <c r="AN70">
        <v>0.98437572228136094</v>
      </c>
      <c r="AO70">
        <v>0</v>
      </c>
      <c r="AP70">
        <v>1.387855054103273</v>
      </c>
      <c r="AQ70">
        <v>0</v>
      </c>
      <c r="AR70">
        <v>15.036555104736689</v>
      </c>
      <c r="AS70">
        <v>9.8722454168232083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32.315991662685811</v>
      </c>
      <c r="BB70">
        <f t="shared" si="1"/>
        <v>740.7938567269282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5.1868010990508502</v>
      </c>
      <c r="L71">
        <v>353.14826394302992</v>
      </c>
      <c r="M71">
        <v>28.475700510801456</v>
      </c>
      <c r="N71">
        <v>36.569535122097506</v>
      </c>
      <c r="O71">
        <v>0</v>
      </c>
      <c r="P71">
        <v>31.803283238797448</v>
      </c>
      <c r="Q71">
        <v>3.0257081270343806</v>
      </c>
      <c r="R71">
        <v>13.125743343176753</v>
      </c>
      <c r="S71">
        <v>4.0385499585325304</v>
      </c>
      <c r="T71">
        <v>0</v>
      </c>
      <c r="U71">
        <v>64.818946586734171</v>
      </c>
      <c r="V71">
        <v>6.418445396404044</v>
      </c>
      <c r="W71">
        <v>12.138771971494736</v>
      </c>
      <c r="X71">
        <v>45.665154276493531</v>
      </c>
      <c r="Y71">
        <v>0</v>
      </c>
      <c r="Z71">
        <v>6.0862569041953654</v>
      </c>
      <c r="AA71">
        <v>13.047089120434148</v>
      </c>
      <c r="AB71">
        <v>12.231567642802128</v>
      </c>
      <c r="AC71">
        <v>8.996966739777708</v>
      </c>
      <c r="AD71">
        <v>5.6433271627008974</v>
      </c>
      <c r="AE71">
        <v>15.299670675120014</v>
      </c>
      <c r="AF71">
        <v>2.5027627213775827</v>
      </c>
      <c r="AG71">
        <v>11.934642311458985</v>
      </c>
      <c r="AH71">
        <v>46.002160416927573</v>
      </c>
      <c r="AI71">
        <v>0</v>
      </c>
      <c r="AJ71">
        <v>0</v>
      </c>
      <c r="AK71">
        <v>16.104780769369651</v>
      </c>
      <c r="AL71">
        <v>0</v>
      </c>
      <c r="AM71">
        <v>4.8926555495616784</v>
      </c>
      <c r="AN71">
        <v>1.0036770719787098</v>
      </c>
      <c r="AO71">
        <v>0</v>
      </c>
      <c r="AP71">
        <v>1.5068139764094408</v>
      </c>
      <c r="AQ71">
        <v>2.4574834863702777</v>
      </c>
      <c r="AR71">
        <v>15.036555104736689</v>
      </c>
      <c r="AS71">
        <v>9.8722454168232083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32.480002751306252</v>
      </c>
      <c r="BB71">
        <f t="shared" si="1"/>
        <v>744.55355589238536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5.1868140507160101</v>
      </c>
      <c r="L72">
        <v>353.14826394302992</v>
      </c>
      <c r="M72">
        <v>28.475700510801456</v>
      </c>
      <c r="N72">
        <v>36.569535122097506</v>
      </c>
      <c r="O72">
        <v>0</v>
      </c>
      <c r="P72">
        <v>31.803283238797448</v>
      </c>
      <c r="Q72">
        <v>3.0257081270343806</v>
      </c>
      <c r="R72">
        <v>13.125743343176753</v>
      </c>
      <c r="S72">
        <v>4.0385499585325304</v>
      </c>
      <c r="T72">
        <v>0</v>
      </c>
      <c r="U72">
        <v>64.818946586734171</v>
      </c>
      <c r="V72">
        <v>6.418445396404044</v>
      </c>
      <c r="W72">
        <v>12.208824261742402</v>
      </c>
      <c r="X72">
        <v>45.665154276493531</v>
      </c>
      <c r="Y72">
        <v>0</v>
      </c>
      <c r="Z72">
        <v>6.0862569041953654</v>
      </c>
      <c r="AA72">
        <v>13.047089120434148</v>
      </c>
      <c r="AB72">
        <v>12.231567642802128</v>
      </c>
      <c r="AC72">
        <v>8.996966739777708</v>
      </c>
      <c r="AD72">
        <v>5.6433271627008974</v>
      </c>
      <c r="AE72">
        <v>15.299670675120014</v>
      </c>
      <c r="AF72">
        <v>2.5027627213775827</v>
      </c>
      <c r="AG72">
        <v>11.934642311458985</v>
      </c>
      <c r="AH72">
        <v>46.002160416927573</v>
      </c>
      <c r="AI72">
        <v>0.98524925773324956</v>
      </c>
      <c r="AJ72">
        <v>0</v>
      </c>
      <c r="AK72">
        <v>16.104780769369651</v>
      </c>
      <c r="AL72">
        <v>0</v>
      </c>
      <c r="AM72">
        <v>4.8926555495616784</v>
      </c>
      <c r="AN72">
        <v>1.0036770719787098</v>
      </c>
      <c r="AO72">
        <v>0</v>
      </c>
      <c r="AP72">
        <v>1.5068139764094408</v>
      </c>
      <c r="AQ72">
        <v>5.0709980736485072</v>
      </c>
      <c r="AR72">
        <v>15.036555104736689</v>
      </c>
      <c r="AS72">
        <v>9.8722454168232083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32.633359807139691</v>
      </c>
      <c r="BB72">
        <f t="shared" si="1"/>
        <v>748.06902792347637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5.1867780293517285</v>
      </c>
      <c r="L73">
        <v>302.6995535758021</v>
      </c>
      <c r="M73">
        <v>28.475700510801456</v>
      </c>
      <c r="N73">
        <v>36.569535122097506</v>
      </c>
      <c r="O73">
        <v>0</v>
      </c>
      <c r="P73">
        <v>31.803283238797448</v>
      </c>
      <c r="Q73">
        <v>3.0257081270343806</v>
      </c>
      <c r="R73">
        <v>13.125743343176753</v>
      </c>
      <c r="S73">
        <v>4.0385499585325304</v>
      </c>
      <c r="T73">
        <v>0</v>
      </c>
      <c r="U73">
        <v>64.818946586734171</v>
      </c>
      <c r="V73">
        <v>6.418445396404044</v>
      </c>
      <c r="W73">
        <v>12.772554697662725</v>
      </c>
      <c r="X73">
        <v>45.665154276493531</v>
      </c>
      <c r="Y73">
        <v>0</v>
      </c>
      <c r="Z73">
        <v>6.0862569041953654</v>
      </c>
      <c r="AA73">
        <v>13.047089120434148</v>
      </c>
      <c r="AB73">
        <v>12.231567642802128</v>
      </c>
      <c r="AC73">
        <v>8.996966739777708</v>
      </c>
      <c r="AD73">
        <v>5.6433271627008974</v>
      </c>
      <c r="AE73">
        <v>15.299670675120014</v>
      </c>
      <c r="AF73">
        <v>2.5027627213775827</v>
      </c>
      <c r="AG73">
        <v>11.934642311458985</v>
      </c>
      <c r="AH73">
        <v>46.002160416927573</v>
      </c>
      <c r="AI73">
        <v>0.98524925773324956</v>
      </c>
      <c r="AJ73">
        <v>0</v>
      </c>
      <c r="AK73">
        <v>16.104780769369651</v>
      </c>
      <c r="AL73">
        <v>0</v>
      </c>
      <c r="AM73">
        <v>4.8926555495616784</v>
      </c>
      <c r="AN73">
        <v>1.0036770719787098</v>
      </c>
      <c r="AO73">
        <v>0</v>
      </c>
      <c r="AP73">
        <v>1.7447321411988819</v>
      </c>
      <c r="AQ73">
        <v>5.0709980736485072</v>
      </c>
      <c r="AR73">
        <v>16.403514717926729</v>
      </c>
      <c r="AS73">
        <v>9.8722454168232083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30.615250031437569</v>
      </c>
      <c r="BB73">
        <f t="shared" si="1"/>
        <v>701.80699952448617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5.1763529815204343</v>
      </c>
      <c r="L74">
        <v>302.6995535758021</v>
      </c>
      <c r="M74">
        <v>28.475700510801456</v>
      </c>
      <c r="N74">
        <v>36.569535122097506</v>
      </c>
      <c r="O74">
        <v>0</v>
      </c>
      <c r="P74">
        <v>31.803283238797448</v>
      </c>
      <c r="Q74">
        <v>3.0257081270343806</v>
      </c>
      <c r="R74">
        <v>13.125743343176753</v>
      </c>
      <c r="S74">
        <v>4.0385499585325304</v>
      </c>
      <c r="T74">
        <v>0</v>
      </c>
      <c r="U74">
        <v>64.818946586734171</v>
      </c>
      <c r="V74">
        <v>6.418445396404044</v>
      </c>
      <c r="W74">
        <v>12.772554697662725</v>
      </c>
      <c r="X74">
        <v>45.665154276493531</v>
      </c>
      <c r="Y74">
        <v>0</v>
      </c>
      <c r="Z74">
        <v>6.0862569041953654</v>
      </c>
      <c r="AA74">
        <v>13.047089120434148</v>
      </c>
      <c r="AB74">
        <v>12.231567642802128</v>
      </c>
      <c r="AC74">
        <v>8.996966739777708</v>
      </c>
      <c r="AD74">
        <v>4.9481348439782931</v>
      </c>
      <c r="AE74">
        <v>15.299670675120014</v>
      </c>
      <c r="AF74">
        <v>2.5027627213775827</v>
      </c>
      <c r="AG74">
        <v>11.934642311458985</v>
      </c>
      <c r="AH74">
        <v>46.002160416927573</v>
      </c>
      <c r="AI74">
        <v>4.7291956153830093</v>
      </c>
      <c r="AJ74">
        <v>0</v>
      </c>
      <c r="AK74">
        <v>16.104780769369651</v>
      </c>
      <c r="AL74">
        <v>0</v>
      </c>
      <c r="AM74">
        <v>4.8926555495616784</v>
      </c>
      <c r="AN74">
        <v>1.0036770719787098</v>
      </c>
      <c r="AO74">
        <v>0</v>
      </c>
      <c r="AP74">
        <v>1.7447321411988819</v>
      </c>
      <c r="AQ74">
        <v>5.0709980736485072</v>
      </c>
      <c r="AR74">
        <v>16.403514717926729</v>
      </c>
      <c r="AS74">
        <v>9.8722454168232083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30.742252183265371</v>
      </c>
      <c r="BB74">
        <f t="shared" si="1"/>
        <v>704.71832636375427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5.1867780293517285</v>
      </c>
      <c r="L75">
        <v>302.6995535758021</v>
      </c>
      <c r="M75">
        <v>28.475700510801456</v>
      </c>
      <c r="N75">
        <v>36.569535122097506</v>
      </c>
      <c r="O75">
        <v>0</v>
      </c>
      <c r="P75">
        <v>31.803283238797448</v>
      </c>
      <c r="Q75">
        <v>3.0257081270343806</v>
      </c>
      <c r="R75">
        <v>0</v>
      </c>
      <c r="S75">
        <v>4.0385499585325304</v>
      </c>
      <c r="T75">
        <v>0</v>
      </c>
      <c r="U75">
        <v>64.818946586734171</v>
      </c>
      <c r="V75">
        <v>6.418445396404044</v>
      </c>
      <c r="W75">
        <v>13.152643492889561</v>
      </c>
      <c r="X75">
        <v>45.665154276493531</v>
      </c>
      <c r="Y75">
        <v>0</v>
      </c>
      <c r="Z75">
        <v>6.0862569041953654</v>
      </c>
      <c r="AA75">
        <v>13.047089120434148</v>
      </c>
      <c r="AB75">
        <v>12.231567642802128</v>
      </c>
      <c r="AC75">
        <v>8.996966739777708</v>
      </c>
      <c r="AD75">
        <v>4.9072414205802541</v>
      </c>
      <c r="AE75">
        <v>15.299670675120014</v>
      </c>
      <c r="AF75">
        <v>2.5027627213775827</v>
      </c>
      <c r="AG75">
        <v>11.934642311458985</v>
      </c>
      <c r="AH75">
        <v>37.248712706637448</v>
      </c>
      <c r="AI75">
        <v>4.7291956153830093</v>
      </c>
      <c r="AJ75">
        <v>0</v>
      </c>
      <c r="AK75">
        <v>16.104780769369651</v>
      </c>
      <c r="AL75">
        <v>0</v>
      </c>
      <c r="AM75">
        <v>4.8926555495616784</v>
      </c>
      <c r="AN75">
        <v>1.0229794056355666</v>
      </c>
      <c r="AO75">
        <v>0</v>
      </c>
      <c r="AP75">
        <v>1.7447321411988819</v>
      </c>
      <c r="AQ75">
        <v>5.0709980736485072</v>
      </c>
      <c r="AR75">
        <v>15.036555104736689</v>
      </c>
      <c r="AS75">
        <v>9.7839814176581079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29.782294621322659</v>
      </c>
      <c r="BB75">
        <f t="shared" si="1"/>
        <v>682.71279201319169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5.1763529815204343</v>
      </c>
      <c r="L76">
        <v>302.6995535758021</v>
      </c>
      <c r="M76">
        <v>28.475700510801456</v>
      </c>
      <c r="N76">
        <v>36.569535122097506</v>
      </c>
      <c r="O76">
        <v>0</v>
      </c>
      <c r="P76">
        <v>31.803283238797448</v>
      </c>
      <c r="Q76">
        <v>3.0257081270343806</v>
      </c>
      <c r="R76">
        <v>0</v>
      </c>
      <c r="S76">
        <v>4.0385499585325304</v>
      </c>
      <c r="T76">
        <v>0</v>
      </c>
      <c r="U76">
        <v>64.818946586734171</v>
      </c>
      <c r="V76">
        <v>6.418445396404044</v>
      </c>
      <c r="W76">
        <v>13.152643492889561</v>
      </c>
      <c r="X76">
        <v>45.665154276493531</v>
      </c>
      <c r="Y76">
        <v>0</v>
      </c>
      <c r="Z76">
        <v>6.0862569041953654</v>
      </c>
      <c r="AA76">
        <v>13.047089120434148</v>
      </c>
      <c r="AB76">
        <v>12.231567642802128</v>
      </c>
      <c r="AC76">
        <v>8.996966739777708</v>
      </c>
      <c r="AD76">
        <v>4.9072414205802541</v>
      </c>
      <c r="AE76">
        <v>15.299670675120014</v>
      </c>
      <c r="AF76">
        <v>2.5027627213775827</v>
      </c>
      <c r="AG76">
        <v>11.934642311458985</v>
      </c>
      <c r="AH76">
        <v>37.248712706637448</v>
      </c>
      <c r="AI76">
        <v>4.7291956153830093</v>
      </c>
      <c r="AJ76">
        <v>0</v>
      </c>
      <c r="AK76">
        <v>16.104780769369651</v>
      </c>
      <c r="AL76">
        <v>0</v>
      </c>
      <c r="AM76">
        <v>4.8926555495616784</v>
      </c>
      <c r="AN76">
        <v>1.0229794056355666</v>
      </c>
      <c r="AO76">
        <v>0</v>
      </c>
      <c r="AP76">
        <v>1.7447321411988819</v>
      </c>
      <c r="AQ76">
        <v>7.6064969677102905</v>
      </c>
      <c r="AR76">
        <v>15.036555104736689</v>
      </c>
      <c r="AS76">
        <v>9.7839814176581079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29.887842708095089</v>
      </c>
      <c r="BB76">
        <f t="shared" si="1"/>
        <v>685.1323177726498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5.1867780293517285</v>
      </c>
      <c r="L77">
        <v>353.14826394302992</v>
      </c>
      <c r="M77">
        <v>28.475700510801456</v>
      </c>
      <c r="N77">
        <v>36.569535122097506</v>
      </c>
      <c r="O77">
        <v>0</v>
      </c>
      <c r="P77">
        <v>31.803283238797448</v>
      </c>
      <c r="Q77">
        <v>3.0257081270343806</v>
      </c>
      <c r="R77">
        <v>0</v>
      </c>
      <c r="S77">
        <v>4.0385499585325304</v>
      </c>
      <c r="T77">
        <v>0</v>
      </c>
      <c r="U77">
        <v>64.818946586734171</v>
      </c>
      <c r="V77">
        <v>6.418445396404044</v>
      </c>
      <c r="W77">
        <v>13.152643492889561</v>
      </c>
      <c r="X77">
        <v>45.665154276493531</v>
      </c>
      <c r="Y77">
        <v>0</v>
      </c>
      <c r="Z77">
        <v>0</v>
      </c>
      <c r="AA77">
        <v>13.047089120434148</v>
      </c>
      <c r="AB77">
        <v>12.231567642802128</v>
      </c>
      <c r="AC77">
        <v>8.996966739777708</v>
      </c>
      <c r="AD77">
        <v>4.9072414205802541</v>
      </c>
      <c r="AE77">
        <v>15.299670675120014</v>
      </c>
      <c r="AF77">
        <v>2.5027627213775827</v>
      </c>
      <c r="AG77">
        <v>11.934642311458985</v>
      </c>
      <c r="AH77">
        <v>46.002160416927573</v>
      </c>
      <c r="AI77">
        <v>4.7291956153830093</v>
      </c>
      <c r="AJ77">
        <v>0</v>
      </c>
      <c r="AK77">
        <v>16.104780769369651</v>
      </c>
      <c r="AL77">
        <v>0</v>
      </c>
      <c r="AM77">
        <v>4.8926555495616784</v>
      </c>
      <c r="AN77">
        <v>1.0229794056355666</v>
      </c>
      <c r="AO77">
        <v>0</v>
      </c>
      <c r="AP77">
        <v>2.5377919434171043</v>
      </c>
      <c r="AQ77">
        <v>7.6064969677102905</v>
      </c>
      <c r="AR77">
        <v>15.036555104736689</v>
      </c>
      <c r="AS77">
        <v>9.7839814176581079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32.141673043872032</v>
      </c>
      <c r="BB77">
        <f t="shared" si="1"/>
        <v>736.79787346024489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5.1763529815204343</v>
      </c>
      <c r="L78">
        <v>393.5070827144375</v>
      </c>
      <c r="M78">
        <v>28.475700510801456</v>
      </c>
      <c r="N78">
        <v>36.569535122097506</v>
      </c>
      <c r="O78">
        <v>0</v>
      </c>
      <c r="P78">
        <v>31.803283238797448</v>
      </c>
      <c r="Q78">
        <v>3.0257081270343806</v>
      </c>
      <c r="R78">
        <v>0</v>
      </c>
      <c r="S78">
        <v>4.0385499585325304</v>
      </c>
      <c r="T78">
        <v>0</v>
      </c>
      <c r="U78">
        <v>64.818946586734171</v>
      </c>
      <c r="V78">
        <v>6.418445396404044</v>
      </c>
      <c r="W78">
        <v>13.152643492889561</v>
      </c>
      <c r="X78">
        <v>45.665154276493531</v>
      </c>
      <c r="Y78">
        <v>0</v>
      </c>
      <c r="Z78">
        <v>0</v>
      </c>
      <c r="AA78">
        <v>13.047089120434148</v>
      </c>
      <c r="AB78">
        <v>12.231567642802128</v>
      </c>
      <c r="AC78">
        <v>9.460947066030057</v>
      </c>
      <c r="AD78">
        <v>8.4649907440513434</v>
      </c>
      <c r="AE78">
        <v>15.299670675120014</v>
      </c>
      <c r="AF78">
        <v>2.5943271097307448</v>
      </c>
      <c r="AG78">
        <v>11.934642311458985</v>
      </c>
      <c r="AH78">
        <v>46.002160416927573</v>
      </c>
      <c r="AI78">
        <v>4.7291956153830093</v>
      </c>
      <c r="AJ78">
        <v>0</v>
      </c>
      <c r="AK78">
        <v>16.104780769369651</v>
      </c>
      <c r="AL78">
        <v>0</v>
      </c>
      <c r="AM78">
        <v>4.8926555495616784</v>
      </c>
      <c r="AN78">
        <v>1.0229794056355666</v>
      </c>
      <c r="AO78">
        <v>0</v>
      </c>
      <c r="AP78">
        <v>2.5377919434171043</v>
      </c>
      <c r="AQ78">
        <v>7.8990546751721986</v>
      </c>
      <c r="AR78">
        <v>15.036555104736689</v>
      </c>
      <c r="AS78">
        <v>10.158686902108117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34.028063193731043</v>
      </c>
      <c r="BB78">
        <f t="shared" si="1"/>
        <v>780.0404342639506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9.7056007051379982</v>
      </c>
      <c r="L79">
        <v>443.95047143345727</v>
      </c>
      <c r="M79">
        <v>28.475700510801456</v>
      </c>
      <c r="N79">
        <v>36.569535122097506</v>
      </c>
      <c r="O79">
        <v>0</v>
      </c>
      <c r="P79">
        <v>31.803283238797448</v>
      </c>
      <c r="Q79">
        <v>6.5392109454908658</v>
      </c>
      <c r="R79">
        <v>11.219748213416027</v>
      </c>
      <c r="S79">
        <v>8.1635567141014658</v>
      </c>
      <c r="T79">
        <v>0</v>
      </c>
      <c r="U79">
        <v>64.818946586734171</v>
      </c>
      <c r="V79">
        <v>6.4176636174150579</v>
      </c>
      <c r="W79">
        <v>10.771679657979401</v>
      </c>
      <c r="X79">
        <v>45.665154276493531</v>
      </c>
      <c r="Y79">
        <v>0</v>
      </c>
      <c r="Z79">
        <v>0</v>
      </c>
      <c r="AA79">
        <v>13.047089120434148</v>
      </c>
      <c r="AB79">
        <v>12.231567642802128</v>
      </c>
      <c r="AC79">
        <v>9.460947066030057</v>
      </c>
      <c r="AD79">
        <v>11.312826811051972</v>
      </c>
      <c r="AE79">
        <v>15.299670675120014</v>
      </c>
      <c r="AF79">
        <v>2.5943271097307448</v>
      </c>
      <c r="AG79">
        <v>11.934642311458985</v>
      </c>
      <c r="AH79">
        <v>46.002160416927573</v>
      </c>
      <c r="AI79">
        <v>4.7291956153830093</v>
      </c>
      <c r="AJ79">
        <v>0</v>
      </c>
      <c r="AK79">
        <v>16.104780769369651</v>
      </c>
      <c r="AL79">
        <v>0</v>
      </c>
      <c r="AM79">
        <v>4.8926555495616784</v>
      </c>
      <c r="AN79">
        <v>1.0229794056355666</v>
      </c>
      <c r="AO79">
        <v>0</v>
      </c>
      <c r="AP79">
        <v>2.5377919434171043</v>
      </c>
      <c r="AQ79">
        <v>7.8990546751721986</v>
      </c>
      <c r="AR79">
        <v>15.036555104736689</v>
      </c>
      <c r="AS79">
        <v>10.158686902108117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37.13367715348798</v>
      </c>
      <c r="BB79">
        <f t="shared" si="1"/>
        <v>851.23180498737406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9.4970064699635888</v>
      </c>
      <c r="L80">
        <v>443.95047143345727</v>
      </c>
      <c r="M80">
        <v>28.475700510801456</v>
      </c>
      <c r="N80">
        <v>36.569535122097506</v>
      </c>
      <c r="O80">
        <v>0</v>
      </c>
      <c r="P80">
        <v>31.803283238797448</v>
      </c>
      <c r="Q80">
        <v>6.5379111574772617</v>
      </c>
      <c r="R80">
        <v>13.124776294551566</v>
      </c>
      <c r="S80">
        <v>8.1622463173260265</v>
      </c>
      <c r="T80">
        <v>0</v>
      </c>
      <c r="U80">
        <v>64.818946586734171</v>
      </c>
      <c r="V80">
        <v>6.4176636174150579</v>
      </c>
      <c r="W80">
        <v>10.771679657979401</v>
      </c>
      <c r="X80">
        <v>45.665154276493531</v>
      </c>
      <c r="Y80">
        <v>0</v>
      </c>
      <c r="Z80">
        <v>0</v>
      </c>
      <c r="AA80">
        <v>13.047089120434148</v>
      </c>
      <c r="AB80">
        <v>12.231567642802128</v>
      </c>
      <c r="AC80">
        <v>9.460947066030057</v>
      </c>
      <c r="AD80">
        <v>11.312826811051972</v>
      </c>
      <c r="AE80">
        <v>15.299670675120014</v>
      </c>
      <c r="AF80">
        <v>2.5943271097307448</v>
      </c>
      <c r="AG80">
        <v>11.934642311458985</v>
      </c>
      <c r="AH80">
        <v>46.002160416927573</v>
      </c>
      <c r="AI80">
        <v>5.5173950802650795</v>
      </c>
      <c r="AJ80">
        <v>0</v>
      </c>
      <c r="AK80">
        <v>16.104780769369651</v>
      </c>
      <c r="AL80">
        <v>0</v>
      </c>
      <c r="AM80">
        <v>4.8926555495616784</v>
      </c>
      <c r="AN80">
        <v>1.0229794056355666</v>
      </c>
      <c r="AO80">
        <v>0</v>
      </c>
      <c r="AP80">
        <v>2.5377919434171043</v>
      </c>
      <c r="AQ80">
        <v>7.8990546751721986</v>
      </c>
      <c r="AR80">
        <v>15.036555104736689</v>
      </c>
      <c r="AS80">
        <v>9.7839814176581079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37.221763030907042</v>
      </c>
      <c r="BB80">
        <f t="shared" si="1"/>
        <v>853.25103675155901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9.4969249519951866</v>
      </c>
      <c r="L81">
        <v>443.94805689393633</v>
      </c>
      <c r="M81">
        <v>28.475700510801456</v>
      </c>
      <c r="N81">
        <v>36.569535122097506</v>
      </c>
      <c r="O81">
        <v>0</v>
      </c>
      <c r="P81">
        <v>31.803283238797448</v>
      </c>
      <c r="Q81">
        <v>6.7610037127305995</v>
      </c>
      <c r="R81">
        <v>13.573397423856589</v>
      </c>
      <c r="S81">
        <v>8.167066886680205</v>
      </c>
      <c r="T81">
        <v>0</v>
      </c>
      <c r="U81">
        <v>64.818946586734171</v>
      </c>
      <c r="V81">
        <v>6.4187887301231603</v>
      </c>
      <c r="W81">
        <v>10.771679657979401</v>
      </c>
      <c r="X81">
        <v>45.665154276493531</v>
      </c>
      <c r="Y81">
        <v>0</v>
      </c>
      <c r="Z81">
        <v>0</v>
      </c>
      <c r="AA81">
        <v>13.047089120434148</v>
      </c>
      <c r="AB81">
        <v>12.231567642802128</v>
      </c>
      <c r="AC81">
        <v>9.460947066030057</v>
      </c>
      <c r="AD81">
        <v>11.312826811051972</v>
      </c>
      <c r="AE81">
        <v>15.299670675120014</v>
      </c>
      <c r="AF81">
        <v>2.5943271097307448</v>
      </c>
      <c r="AG81">
        <v>11.934642311458985</v>
      </c>
      <c r="AH81">
        <v>46.002160416927573</v>
      </c>
      <c r="AI81">
        <v>15.36988619021081</v>
      </c>
      <c r="AJ81">
        <v>0</v>
      </c>
      <c r="AK81">
        <v>16.104780769369651</v>
      </c>
      <c r="AL81">
        <v>0</v>
      </c>
      <c r="AM81">
        <v>4.8926555495616784</v>
      </c>
      <c r="AN81">
        <v>1.0229794056355666</v>
      </c>
      <c r="AO81">
        <v>0</v>
      </c>
      <c r="AP81">
        <v>1.7447321411988819</v>
      </c>
      <c r="AQ81">
        <v>7.8990546751721986</v>
      </c>
      <c r="AR81">
        <v>15.036555104736689</v>
      </c>
      <c r="AS81">
        <v>9.7839814176581079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37.628669085891715</v>
      </c>
      <c r="BB81">
        <f t="shared" si="1"/>
        <v>862.57872531343321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9.4969249519951866</v>
      </c>
      <c r="L82">
        <v>443.94805689393633</v>
      </c>
      <c r="M82">
        <v>28.475700510801456</v>
      </c>
      <c r="N82">
        <v>36.569535122097506</v>
      </c>
      <c r="O82">
        <v>0</v>
      </c>
      <c r="P82">
        <v>31.803283238797448</v>
      </c>
      <c r="Q82">
        <v>6.5424896970865092</v>
      </c>
      <c r="R82">
        <v>13.127656065132161</v>
      </c>
      <c r="S82">
        <v>8.167066886680205</v>
      </c>
      <c r="T82">
        <v>0</v>
      </c>
      <c r="U82">
        <v>64.818946586734171</v>
      </c>
      <c r="V82">
        <v>6.4187887301231603</v>
      </c>
      <c r="W82">
        <v>10.771679657979401</v>
      </c>
      <c r="X82">
        <v>45.665154276493531</v>
      </c>
      <c r="Y82">
        <v>0</v>
      </c>
      <c r="Z82">
        <v>0</v>
      </c>
      <c r="AA82">
        <v>13.047089120434148</v>
      </c>
      <c r="AB82">
        <v>12.231567642802128</v>
      </c>
      <c r="AC82">
        <v>9.460947066030057</v>
      </c>
      <c r="AD82">
        <v>11.312826811051972</v>
      </c>
      <c r="AE82">
        <v>15.299670675120014</v>
      </c>
      <c r="AF82">
        <v>2.5943271097307448</v>
      </c>
      <c r="AG82">
        <v>11.934642311458985</v>
      </c>
      <c r="AH82">
        <v>46.002160416927573</v>
      </c>
      <c r="AI82">
        <v>15.36988619021081</v>
      </c>
      <c r="AJ82">
        <v>0</v>
      </c>
      <c r="AK82">
        <v>16.104780769369651</v>
      </c>
      <c r="AL82">
        <v>0</v>
      </c>
      <c r="AM82">
        <v>4.8926555495616784</v>
      </c>
      <c r="AN82">
        <v>1.0229794056355666</v>
      </c>
      <c r="AO82">
        <v>0</v>
      </c>
      <c r="AP82">
        <v>1.7447321411988819</v>
      </c>
      <c r="AQ82">
        <v>7.8990546751721986</v>
      </c>
      <c r="AR82">
        <v>15.036555104736689</v>
      </c>
      <c r="AS82">
        <v>9.7839814176581079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37.600903211243107</v>
      </c>
      <c r="BB82">
        <f t="shared" si="1"/>
        <v>861.94223581371341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443.9580502833511</v>
      </c>
      <c r="M83">
        <v>28.475700510801456</v>
      </c>
      <c r="N83">
        <v>36.569535122097506</v>
      </c>
      <c r="O83">
        <v>0</v>
      </c>
      <c r="P83">
        <v>31.803283238797448</v>
      </c>
      <c r="Q83">
        <v>0</v>
      </c>
      <c r="R83">
        <v>13.127656065132161</v>
      </c>
      <c r="S83">
        <v>0</v>
      </c>
      <c r="T83">
        <v>0</v>
      </c>
      <c r="U83">
        <v>64.818946586734171</v>
      </c>
      <c r="V83">
        <v>6.4187887301231603</v>
      </c>
      <c r="W83">
        <v>10.771679657979401</v>
      </c>
      <c r="X83">
        <v>45.665154276493531</v>
      </c>
      <c r="Y83">
        <v>0</v>
      </c>
      <c r="Z83">
        <v>0</v>
      </c>
      <c r="AA83">
        <v>13.047089120434148</v>
      </c>
      <c r="AB83">
        <v>12.231567642802128</v>
      </c>
      <c r="AC83">
        <v>9.460947066030057</v>
      </c>
      <c r="AD83">
        <v>11.312826811051972</v>
      </c>
      <c r="AE83">
        <v>15.299670675120014</v>
      </c>
      <c r="AF83">
        <v>2.5943271097307448</v>
      </c>
      <c r="AG83">
        <v>11.934642311458985</v>
      </c>
      <c r="AH83">
        <v>46.002160416927573</v>
      </c>
      <c r="AI83">
        <v>15.36988619021081</v>
      </c>
      <c r="AJ83">
        <v>0</v>
      </c>
      <c r="AK83">
        <v>16.104780769369651</v>
      </c>
      <c r="AL83">
        <v>0</v>
      </c>
      <c r="AM83">
        <v>4.8926555495616784</v>
      </c>
      <c r="AN83">
        <v>1.0229794056355666</v>
      </c>
      <c r="AO83">
        <v>0</v>
      </c>
      <c r="AP83">
        <v>1.7447321411988819</v>
      </c>
      <c r="AQ83">
        <v>7.8990546751721986</v>
      </c>
      <c r="AR83">
        <v>15.036555104736689</v>
      </c>
      <c r="AS83">
        <v>9.7839814176581079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36.589490006725782</v>
      </c>
      <c r="BB83">
        <f t="shared" si="1"/>
        <v>838.75716087188368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443.9580502833511</v>
      </c>
      <c r="M84">
        <v>28.475700510801456</v>
      </c>
      <c r="N84">
        <v>36.569535122097506</v>
      </c>
      <c r="O84">
        <v>0</v>
      </c>
      <c r="P84">
        <v>31.803283238797448</v>
      </c>
      <c r="Q84">
        <v>0</v>
      </c>
      <c r="R84">
        <v>13.127656065132161</v>
      </c>
      <c r="S84">
        <v>0</v>
      </c>
      <c r="T84">
        <v>0</v>
      </c>
      <c r="U84">
        <v>64.818946586734171</v>
      </c>
      <c r="V84">
        <v>6.4187887301231603</v>
      </c>
      <c r="W84">
        <v>10.771679657979401</v>
      </c>
      <c r="X84">
        <v>45.665154276493531</v>
      </c>
      <c r="Y84">
        <v>0</v>
      </c>
      <c r="Z84">
        <v>0</v>
      </c>
      <c r="AA84">
        <v>13.047089120434148</v>
      </c>
      <c r="AB84">
        <v>12.231567642802128</v>
      </c>
      <c r="AC84">
        <v>9.460947066030057</v>
      </c>
      <c r="AD84">
        <v>11.312826811051972</v>
      </c>
      <c r="AE84">
        <v>15.299670675120014</v>
      </c>
      <c r="AF84">
        <v>2.5943271097307448</v>
      </c>
      <c r="AG84">
        <v>11.934642311458985</v>
      </c>
      <c r="AH84">
        <v>46.002160416927573</v>
      </c>
      <c r="AI84">
        <v>15.36988619021081</v>
      </c>
      <c r="AJ84">
        <v>0</v>
      </c>
      <c r="AK84">
        <v>16.104780769369651</v>
      </c>
      <c r="AL84">
        <v>0</v>
      </c>
      <c r="AM84">
        <v>4.8926555495616784</v>
      </c>
      <c r="AN84">
        <v>1.0229794056355666</v>
      </c>
      <c r="AO84">
        <v>0</v>
      </c>
      <c r="AP84">
        <v>1.7447321411988819</v>
      </c>
      <c r="AQ84">
        <v>7.8990546751721986</v>
      </c>
      <c r="AR84">
        <v>16.403514717926729</v>
      </c>
      <c r="AS84">
        <v>9.7839814176581079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36.646628918557127</v>
      </c>
      <c r="BB84">
        <f t="shared" si="1"/>
        <v>840.06698157324251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8.3490104354435637</v>
      </c>
      <c r="L85">
        <v>443.95002267933745</v>
      </c>
      <c r="M85">
        <v>28.475700510801456</v>
      </c>
      <c r="N85">
        <v>36.569535122097506</v>
      </c>
      <c r="O85">
        <v>0</v>
      </c>
      <c r="P85">
        <v>31.803283238797448</v>
      </c>
      <c r="Q85">
        <v>6.5368683383543891</v>
      </c>
      <c r="R85">
        <v>13.125743343176753</v>
      </c>
      <c r="S85">
        <v>8.165812215883026</v>
      </c>
      <c r="T85">
        <v>0</v>
      </c>
      <c r="U85">
        <v>64.818946586734171</v>
      </c>
      <c r="V85">
        <v>6.4188492457789499</v>
      </c>
      <c r="W85">
        <v>10.771679657979401</v>
      </c>
      <c r="X85">
        <v>45.665154276493531</v>
      </c>
      <c r="Y85">
        <v>0</v>
      </c>
      <c r="Z85">
        <v>0</v>
      </c>
      <c r="AA85">
        <v>13.047089120434148</v>
      </c>
      <c r="AB85">
        <v>12.231567642802128</v>
      </c>
      <c r="AC85">
        <v>9.460947066030057</v>
      </c>
      <c r="AD85">
        <v>11.312826811051972</v>
      </c>
      <c r="AE85">
        <v>15.299670675120014</v>
      </c>
      <c r="AF85">
        <v>2.5943271097307448</v>
      </c>
      <c r="AG85">
        <v>11.934642311458985</v>
      </c>
      <c r="AH85">
        <v>46.002160416927573</v>
      </c>
      <c r="AI85">
        <v>15.36988619021081</v>
      </c>
      <c r="AJ85">
        <v>0</v>
      </c>
      <c r="AK85">
        <v>16.104780769369651</v>
      </c>
      <c r="AL85">
        <v>0</v>
      </c>
      <c r="AM85">
        <v>4.8926555495616784</v>
      </c>
      <c r="AN85">
        <v>1.0229794056355666</v>
      </c>
      <c r="AO85">
        <v>0</v>
      </c>
      <c r="AP85">
        <v>1.7447321411988819</v>
      </c>
      <c r="AQ85">
        <v>7.8990546751721986</v>
      </c>
      <c r="AR85">
        <v>16.403514717926729</v>
      </c>
      <c r="AS85">
        <v>9.7839814176581079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37.609776625854749</v>
      </c>
      <c r="BB85">
        <f t="shared" si="1"/>
        <v>862.14564504531245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9.4968949708253056</v>
      </c>
      <c r="L86">
        <v>443.95002267933745</v>
      </c>
      <c r="M86">
        <v>28.475700510801456</v>
      </c>
      <c r="N86">
        <v>36.569535122097506</v>
      </c>
      <c r="O86">
        <v>0</v>
      </c>
      <c r="P86">
        <v>31.803283238797448</v>
      </c>
      <c r="Q86">
        <v>6.5368683383543891</v>
      </c>
      <c r="R86">
        <v>13.125743343176753</v>
      </c>
      <c r="S86">
        <v>8.165812215883026</v>
      </c>
      <c r="T86">
        <v>0</v>
      </c>
      <c r="U86">
        <v>64.818946586734171</v>
      </c>
      <c r="V86">
        <v>6.4188492457789499</v>
      </c>
      <c r="W86">
        <v>10.771679657979401</v>
      </c>
      <c r="X86">
        <v>45.665154276493531</v>
      </c>
      <c r="Y86">
        <v>0</v>
      </c>
      <c r="Z86">
        <v>0</v>
      </c>
      <c r="AA86">
        <v>13.047089120434148</v>
      </c>
      <c r="AB86">
        <v>12.231567642802128</v>
      </c>
      <c r="AC86">
        <v>8.996966739777708</v>
      </c>
      <c r="AD86">
        <v>11.312826811051972</v>
      </c>
      <c r="AE86">
        <v>15.299670675120014</v>
      </c>
      <c r="AF86">
        <v>2.5027627213775827</v>
      </c>
      <c r="AG86">
        <v>11.934642311458985</v>
      </c>
      <c r="AH86">
        <v>46.002160416927573</v>
      </c>
      <c r="AI86">
        <v>15.36988619021081</v>
      </c>
      <c r="AJ86">
        <v>0</v>
      </c>
      <c r="AK86">
        <v>16.104780769369651</v>
      </c>
      <c r="AL86">
        <v>0</v>
      </c>
      <c r="AM86">
        <v>4.8926555495616784</v>
      </c>
      <c r="AN86">
        <v>1.0229794056355666</v>
      </c>
      <c r="AO86">
        <v>0</v>
      </c>
      <c r="AP86">
        <v>1.7447321411988819</v>
      </c>
      <c r="AQ86">
        <v>7.8990546751721986</v>
      </c>
      <c r="AR86">
        <v>15.036555104736689</v>
      </c>
      <c r="AS86">
        <v>9.7839814176581079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37.577397518531853</v>
      </c>
      <c r="BB86">
        <f t="shared" si="1"/>
        <v>861.40340436022143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9.4969014540129173</v>
      </c>
      <c r="L87">
        <v>443.95002267933745</v>
      </c>
      <c r="M87">
        <v>28.475700510801456</v>
      </c>
      <c r="N87">
        <v>36.569535122097506</v>
      </c>
      <c r="O87">
        <v>0</v>
      </c>
      <c r="P87">
        <v>31.803283238797448</v>
      </c>
      <c r="Q87">
        <v>6.5368683383543891</v>
      </c>
      <c r="R87">
        <v>13.125743343176753</v>
      </c>
      <c r="S87">
        <v>8.165812215883026</v>
      </c>
      <c r="T87">
        <v>0</v>
      </c>
      <c r="U87">
        <v>64.818946586734171</v>
      </c>
      <c r="V87">
        <v>6.4188492457789499</v>
      </c>
      <c r="W87">
        <v>10.771466111027141</v>
      </c>
      <c r="X87">
        <v>45.665154276493531</v>
      </c>
      <c r="Y87">
        <v>0</v>
      </c>
      <c r="Z87">
        <v>0</v>
      </c>
      <c r="AA87">
        <v>13.047089120434148</v>
      </c>
      <c r="AB87">
        <v>12.231567642802128</v>
      </c>
      <c r="AC87">
        <v>8.996966739777708</v>
      </c>
      <c r="AD87">
        <v>11.312826811051972</v>
      </c>
      <c r="AE87">
        <v>15.299670675120014</v>
      </c>
      <c r="AF87">
        <v>2.5027627213775827</v>
      </c>
      <c r="AG87">
        <v>11.934642311458985</v>
      </c>
      <c r="AH87">
        <v>46.002160416927573</v>
      </c>
      <c r="AI87">
        <v>4.7291956153830093</v>
      </c>
      <c r="AJ87">
        <v>0</v>
      </c>
      <c r="AK87">
        <v>16.104780769369651</v>
      </c>
      <c r="AL87">
        <v>0</v>
      </c>
      <c r="AM87">
        <v>4.8926555495616784</v>
      </c>
      <c r="AN87">
        <v>1.0229794056355666</v>
      </c>
      <c r="AO87">
        <v>0</v>
      </c>
      <c r="AP87">
        <v>1.7447321411988819</v>
      </c>
      <c r="AQ87">
        <v>7.8990546751721986</v>
      </c>
      <c r="AR87">
        <v>15.036555104736689</v>
      </c>
      <c r="AS87">
        <v>9.7839814176581079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37.132607997238694</v>
      </c>
      <c r="BB87">
        <f t="shared" si="1"/>
        <v>851.2072962429221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9.4969014540129173</v>
      </c>
      <c r="L88">
        <v>443.95002267933745</v>
      </c>
      <c r="M88">
        <v>28.475700510801456</v>
      </c>
      <c r="N88">
        <v>36.569535122097506</v>
      </c>
      <c r="O88">
        <v>0</v>
      </c>
      <c r="P88">
        <v>31.803283238797448</v>
      </c>
      <c r="Q88">
        <v>6.5368683383543891</v>
      </c>
      <c r="R88">
        <v>13.125743343176753</v>
      </c>
      <c r="S88">
        <v>8.165812215883026</v>
      </c>
      <c r="T88">
        <v>0</v>
      </c>
      <c r="U88">
        <v>64.818946586734171</v>
      </c>
      <c r="V88">
        <v>6.4188492457789499</v>
      </c>
      <c r="W88">
        <v>10.771466111027141</v>
      </c>
      <c r="X88">
        <v>45.665154276493531</v>
      </c>
      <c r="Y88">
        <v>0</v>
      </c>
      <c r="Z88">
        <v>0</v>
      </c>
      <c r="AA88">
        <v>13.047089120434148</v>
      </c>
      <c r="AB88">
        <v>12.231567642802128</v>
      </c>
      <c r="AC88">
        <v>8.996966739777708</v>
      </c>
      <c r="AD88">
        <v>11.312826811051972</v>
      </c>
      <c r="AE88">
        <v>15.299670675120014</v>
      </c>
      <c r="AF88">
        <v>2.5027627213775827</v>
      </c>
      <c r="AG88">
        <v>11.934642311458985</v>
      </c>
      <c r="AH88">
        <v>46.002160416927573</v>
      </c>
      <c r="AI88">
        <v>0.98524925773324956</v>
      </c>
      <c r="AJ88">
        <v>0</v>
      </c>
      <c r="AK88">
        <v>16.104780769369651</v>
      </c>
      <c r="AL88">
        <v>0</v>
      </c>
      <c r="AM88">
        <v>4.8926555495616784</v>
      </c>
      <c r="AN88">
        <v>1.0229794056355666</v>
      </c>
      <c r="AO88">
        <v>0</v>
      </c>
      <c r="AP88">
        <v>1.7447321411988819</v>
      </c>
      <c r="AQ88">
        <v>7.8990546751721986</v>
      </c>
      <c r="AR88">
        <v>15.036555104736689</v>
      </c>
      <c r="AS88">
        <v>9.7839814176581079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36.976111039488927</v>
      </c>
      <c r="BB88">
        <f t="shared" si="1"/>
        <v>847.61984684302206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9.4969363494763641</v>
      </c>
      <c r="L89">
        <v>443.95002267933745</v>
      </c>
      <c r="M89">
        <v>28.475700510801456</v>
      </c>
      <c r="N89">
        <v>36.569535122097506</v>
      </c>
      <c r="O89">
        <v>0</v>
      </c>
      <c r="P89">
        <v>31.803283238797448</v>
      </c>
      <c r="Q89">
        <v>6.5368683383543891</v>
      </c>
      <c r="R89">
        <v>13.125743343176753</v>
      </c>
      <c r="S89">
        <v>8.165812215883026</v>
      </c>
      <c r="T89">
        <v>0</v>
      </c>
      <c r="U89">
        <v>64.818946586734171</v>
      </c>
      <c r="V89">
        <v>6.4188492457789499</v>
      </c>
      <c r="W89">
        <v>10.048924722509163</v>
      </c>
      <c r="X89">
        <v>45.665154276493531</v>
      </c>
      <c r="Y89">
        <v>0</v>
      </c>
      <c r="Z89">
        <v>0</v>
      </c>
      <c r="AA89">
        <v>13.047089120434148</v>
      </c>
      <c r="AB89">
        <v>12.231567642802128</v>
      </c>
      <c r="AC89">
        <v>8.996966739777708</v>
      </c>
      <c r="AD89">
        <v>11.312826811051972</v>
      </c>
      <c r="AE89">
        <v>15.299670675120014</v>
      </c>
      <c r="AF89">
        <v>2.5027627213775827</v>
      </c>
      <c r="AG89">
        <v>11.934642311458985</v>
      </c>
      <c r="AH89">
        <v>46.002160416927573</v>
      </c>
      <c r="AI89">
        <v>0.98524925773324956</v>
      </c>
      <c r="AJ89">
        <v>0</v>
      </c>
      <c r="AK89">
        <v>16.104780769369651</v>
      </c>
      <c r="AL89">
        <v>0</v>
      </c>
      <c r="AM89">
        <v>4.8926555495616784</v>
      </c>
      <c r="AN89">
        <v>1.0229794056355666</v>
      </c>
      <c r="AO89">
        <v>0</v>
      </c>
      <c r="AP89">
        <v>1.7447321411988819</v>
      </c>
      <c r="AQ89">
        <v>7.8990546751721986</v>
      </c>
      <c r="AR89">
        <v>15.036555104736689</v>
      </c>
      <c r="AS89">
        <v>9.7839814176581079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36.945910268079245</v>
      </c>
      <c r="BB89">
        <f t="shared" si="1"/>
        <v>846.92754112137732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9.4970231242881269</v>
      </c>
      <c r="L90">
        <v>443.95002267933745</v>
      </c>
      <c r="M90">
        <v>28.475700510801456</v>
      </c>
      <c r="N90">
        <v>36.569535122097506</v>
      </c>
      <c r="O90">
        <v>0</v>
      </c>
      <c r="P90">
        <v>31.803283238797448</v>
      </c>
      <c r="Q90">
        <v>6.5368683383543891</v>
      </c>
      <c r="R90">
        <v>13.125743343176753</v>
      </c>
      <c r="S90">
        <v>8.165812215883026</v>
      </c>
      <c r="T90">
        <v>0</v>
      </c>
      <c r="U90">
        <v>64.818946586734171</v>
      </c>
      <c r="V90">
        <v>6.4188492457789499</v>
      </c>
      <c r="W90">
        <v>10.048924722509163</v>
      </c>
      <c r="X90">
        <v>45.665154276493531</v>
      </c>
      <c r="Y90">
        <v>0</v>
      </c>
      <c r="Z90">
        <v>0</v>
      </c>
      <c r="AA90">
        <v>13.047089120434148</v>
      </c>
      <c r="AB90">
        <v>12.231567642802128</v>
      </c>
      <c r="AC90">
        <v>8.996966739777708</v>
      </c>
      <c r="AD90">
        <v>11.312826811051972</v>
      </c>
      <c r="AE90">
        <v>15.299670675120014</v>
      </c>
      <c r="AF90">
        <v>2.5027627213775827</v>
      </c>
      <c r="AG90">
        <v>11.934642311458985</v>
      </c>
      <c r="AH90">
        <v>46.002160416927573</v>
      </c>
      <c r="AI90">
        <v>4.7291956153830093</v>
      </c>
      <c r="AJ90">
        <v>0</v>
      </c>
      <c r="AK90">
        <v>16.104780769369651</v>
      </c>
      <c r="AL90">
        <v>0</v>
      </c>
      <c r="AM90">
        <v>4.8926555495616784</v>
      </c>
      <c r="AN90">
        <v>1.0229794056355666</v>
      </c>
      <c r="AO90">
        <v>0</v>
      </c>
      <c r="AP90">
        <v>1.7447321411988819</v>
      </c>
      <c r="AQ90">
        <v>7.8990546751721986</v>
      </c>
      <c r="AR90">
        <v>15.036555104736689</v>
      </c>
      <c r="AS90">
        <v>9.7839814176581079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37.102410853016139</v>
      </c>
      <c r="BB90">
        <f t="shared" si="1"/>
        <v>850.51507366890189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9.8204318521119038</v>
      </c>
      <c r="L91">
        <v>443.95002267933745</v>
      </c>
      <c r="M91">
        <v>28.475700510801456</v>
      </c>
      <c r="N91">
        <v>36.569535122097506</v>
      </c>
      <c r="O91">
        <v>0</v>
      </c>
      <c r="P91">
        <v>31.803283238797448</v>
      </c>
      <c r="Q91">
        <v>6.5368683383543891</v>
      </c>
      <c r="R91">
        <v>13.125743343176753</v>
      </c>
      <c r="S91">
        <v>8.165812215883026</v>
      </c>
      <c r="T91">
        <v>0</v>
      </c>
      <c r="U91">
        <v>64.818946586734171</v>
      </c>
      <c r="V91">
        <v>6.4188492457789499</v>
      </c>
      <c r="W91">
        <v>10.048924722509163</v>
      </c>
      <c r="X91">
        <v>45.665154276493531</v>
      </c>
      <c r="Y91">
        <v>0</v>
      </c>
      <c r="Z91">
        <v>0</v>
      </c>
      <c r="AA91">
        <v>13.047089120434148</v>
      </c>
      <c r="AB91">
        <v>12.231567642802128</v>
      </c>
      <c r="AC91">
        <v>9.460947066030057</v>
      </c>
      <c r="AD91">
        <v>11.312826811051972</v>
      </c>
      <c r="AE91">
        <v>15.299670675120014</v>
      </c>
      <c r="AF91">
        <v>5.0055254427551654</v>
      </c>
      <c r="AG91">
        <v>11.934642311458985</v>
      </c>
      <c r="AH91">
        <v>46.002160416927573</v>
      </c>
      <c r="AI91">
        <v>4.7291956153830093</v>
      </c>
      <c r="AJ91">
        <v>0</v>
      </c>
      <c r="AK91">
        <v>16.104780769369651</v>
      </c>
      <c r="AL91">
        <v>0</v>
      </c>
      <c r="AM91">
        <v>4.8926555495616784</v>
      </c>
      <c r="AN91">
        <v>1.0229794056355666</v>
      </c>
      <c r="AO91">
        <v>0</v>
      </c>
      <c r="AP91">
        <v>0.95167201880355268</v>
      </c>
      <c r="AQ91">
        <v>7.8990546751721986</v>
      </c>
      <c r="AR91">
        <v>15.036555104736689</v>
      </c>
      <c r="AS91">
        <v>9.7839814176581079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37.206789284113967</v>
      </c>
      <c r="BB91">
        <f t="shared" si="1"/>
        <v>852.90778689086244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9.4968949708253056</v>
      </c>
      <c r="L92">
        <v>443.95002267933745</v>
      </c>
      <c r="M92">
        <v>28.475700510801456</v>
      </c>
      <c r="N92">
        <v>36.569535122097506</v>
      </c>
      <c r="O92">
        <v>0</v>
      </c>
      <c r="P92">
        <v>31.803283238797448</v>
      </c>
      <c r="Q92">
        <v>6.5368683383543891</v>
      </c>
      <c r="R92">
        <v>13.125743343176753</v>
      </c>
      <c r="S92">
        <v>8.165812215883026</v>
      </c>
      <c r="T92">
        <v>0</v>
      </c>
      <c r="U92">
        <v>64.818946586734171</v>
      </c>
      <c r="V92">
        <v>6.4188492457789499</v>
      </c>
      <c r="W92">
        <v>10.048924722509163</v>
      </c>
      <c r="X92">
        <v>45.665154276493531</v>
      </c>
      <c r="Y92">
        <v>0</v>
      </c>
      <c r="Z92">
        <v>0</v>
      </c>
      <c r="AA92">
        <v>13.047089120434148</v>
      </c>
      <c r="AB92">
        <v>12.231567642802128</v>
      </c>
      <c r="AC92">
        <v>9.460947066030057</v>
      </c>
      <c r="AD92">
        <v>11.312826811051972</v>
      </c>
      <c r="AE92">
        <v>15.299670675120014</v>
      </c>
      <c r="AF92">
        <v>5.0055254427551654</v>
      </c>
      <c r="AG92">
        <v>11.934642311458985</v>
      </c>
      <c r="AH92">
        <v>46.002160416927573</v>
      </c>
      <c r="AI92">
        <v>4.7291956153830093</v>
      </c>
      <c r="AJ92">
        <v>0</v>
      </c>
      <c r="AK92">
        <v>16.104780769369651</v>
      </c>
      <c r="AL92">
        <v>0</v>
      </c>
      <c r="AM92">
        <v>4.8926555495616784</v>
      </c>
      <c r="AN92">
        <v>1.0229794056355666</v>
      </c>
      <c r="AO92">
        <v>0</v>
      </c>
      <c r="AP92">
        <v>0.95167201880355268</v>
      </c>
      <c r="AQ92">
        <v>7.8990546751721986</v>
      </c>
      <c r="AR92">
        <v>15.036555104736689</v>
      </c>
      <c r="AS92">
        <v>9.7839814176581079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37.193265442476189</v>
      </c>
      <c r="BB92">
        <f t="shared" si="1"/>
        <v>852.59777385121356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9.8204075386658118</v>
      </c>
      <c r="L93">
        <v>459.19746580528096</v>
      </c>
      <c r="M93">
        <v>28.475700510801456</v>
      </c>
      <c r="N93">
        <v>36.569535122097506</v>
      </c>
      <c r="O93">
        <v>0</v>
      </c>
      <c r="P93">
        <v>31.803283238797448</v>
      </c>
      <c r="Q93">
        <v>6.5368683383543891</v>
      </c>
      <c r="R93">
        <v>13.125743343176753</v>
      </c>
      <c r="S93">
        <v>8.165812215883026</v>
      </c>
      <c r="T93">
        <v>0</v>
      </c>
      <c r="U93">
        <v>64.818946586734171</v>
      </c>
      <c r="V93">
        <v>6.4188492457789499</v>
      </c>
      <c r="W93">
        <v>10.047532112360358</v>
      </c>
      <c r="X93">
        <v>45.665154276493531</v>
      </c>
      <c r="Y93">
        <v>0</v>
      </c>
      <c r="Z93">
        <v>0</v>
      </c>
      <c r="AA93">
        <v>13.047089120434148</v>
      </c>
      <c r="AB93">
        <v>12.231567642802128</v>
      </c>
      <c r="AC93">
        <v>9.460947066030057</v>
      </c>
      <c r="AD93">
        <v>11.312826811051972</v>
      </c>
      <c r="AE93">
        <v>15.299670675120014</v>
      </c>
      <c r="AF93">
        <v>5.0055254427551654</v>
      </c>
      <c r="AG93">
        <v>11.934642311458985</v>
      </c>
      <c r="AH93">
        <v>46.002160416927573</v>
      </c>
      <c r="AI93">
        <v>4.7291956153830093</v>
      </c>
      <c r="AJ93">
        <v>0</v>
      </c>
      <c r="AK93">
        <v>16.104780769369651</v>
      </c>
      <c r="AL93">
        <v>0</v>
      </c>
      <c r="AM93">
        <v>4.8926555495616784</v>
      </c>
      <c r="AN93">
        <v>1.0229794056355666</v>
      </c>
      <c r="AO93">
        <v>0</v>
      </c>
      <c r="AP93">
        <v>0.95167201880355268</v>
      </c>
      <c r="AQ93">
        <v>7.8990546751721986</v>
      </c>
      <c r="AR93">
        <v>15.036555104736689</v>
      </c>
      <c r="AS93">
        <v>9.7839814176581079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37.844073179372103</v>
      </c>
      <c r="BB93">
        <f t="shared" si="1"/>
        <v>867.51652919795276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9.8204075386658118</v>
      </c>
      <c r="L94">
        <v>459.19746580528096</v>
      </c>
      <c r="M94">
        <v>28.475700510801456</v>
      </c>
      <c r="N94">
        <v>36.569535122097506</v>
      </c>
      <c r="O94">
        <v>0</v>
      </c>
      <c r="P94">
        <v>31.803283238797448</v>
      </c>
      <c r="Q94">
        <v>6.5368683383543891</v>
      </c>
      <c r="R94">
        <v>13.125743343176753</v>
      </c>
      <c r="S94">
        <v>8.165812215883026</v>
      </c>
      <c r="T94">
        <v>0</v>
      </c>
      <c r="U94">
        <v>64.818946586734171</v>
      </c>
      <c r="V94">
        <v>6.4188492457789499</v>
      </c>
      <c r="W94">
        <v>10.047532112360358</v>
      </c>
      <c r="X94">
        <v>45.665154276493531</v>
      </c>
      <c r="Y94">
        <v>0</v>
      </c>
      <c r="Z94">
        <v>0</v>
      </c>
      <c r="AA94">
        <v>13.047089120434148</v>
      </c>
      <c r="AB94">
        <v>12.231567642802128</v>
      </c>
      <c r="AC94">
        <v>9.460947066030057</v>
      </c>
      <c r="AD94">
        <v>11.312826811051972</v>
      </c>
      <c r="AE94">
        <v>15.299670675120014</v>
      </c>
      <c r="AF94">
        <v>5.0055254427551654</v>
      </c>
      <c r="AG94">
        <v>11.934642311458985</v>
      </c>
      <c r="AH94">
        <v>46.002160416927573</v>
      </c>
      <c r="AI94">
        <v>4.7291956153830093</v>
      </c>
      <c r="AJ94">
        <v>0</v>
      </c>
      <c r="AK94">
        <v>16.104780769369651</v>
      </c>
      <c r="AL94">
        <v>0</v>
      </c>
      <c r="AM94">
        <v>4.8926555495616784</v>
      </c>
      <c r="AN94">
        <v>1.0229794056355666</v>
      </c>
      <c r="AO94">
        <v>0</v>
      </c>
      <c r="AP94">
        <v>0.95167201880355268</v>
      </c>
      <c r="AQ94">
        <v>7.8990546751721986</v>
      </c>
      <c r="AR94">
        <v>15.036555104736689</v>
      </c>
      <c r="AS94">
        <v>9.7839814176581079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37.844073179372103</v>
      </c>
      <c r="BB94">
        <f t="shared" si="1"/>
        <v>867.51652919795276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5.7920563361311164</v>
      </c>
      <c r="L95">
        <v>443.95073846576275</v>
      </c>
      <c r="M95">
        <v>28.475700510801456</v>
      </c>
      <c r="N95">
        <v>36.569535122097506</v>
      </c>
      <c r="O95">
        <v>0</v>
      </c>
      <c r="P95">
        <v>31.803283238797448</v>
      </c>
      <c r="Q95">
        <v>0</v>
      </c>
      <c r="R95">
        <v>13.521838928863032</v>
      </c>
      <c r="S95">
        <v>0.27127211744026103</v>
      </c>
      <c r="T95">
        <v>0</v>
      </c>
      <c r="U95">
        <v>64.818946586734171</v>
      </c>
      <c r="V95">
        <v>6.4187887301231603</v>
      </c>
      <c r="W95">
        <v>10.047532112360358</v>
      </c>
      <c r="X95">
        <v>45.665154276493531</v>
      </c>
      <c r="Y95">
        <v>0</v>
      </c>
      <c r="Z95">
        <v>0</v>
      </c>
      <c r="AA95">
        <v>13.047089120434148</v>
      </c>
      <c r="AB95">
        <v>12.231567642802128</v>
      </c>
      <c r="AC95">
        <v>8.996966739777708</v>
      </c>
      <c r="AD95">
        <v>8.4649907440513434</v>
      </c>
      <c r="AE95">
        <v>15.299670675120014</v>
      </c>
      <c r="AF95">
        <v>2.5027627213775827</v>
      </c>
      <c r="AG95">
        <v>11.934642311458985</v>
      </c>
      <c r="AH95">
        <v>38.335133419432275</v>
      </c>
      <c r="AI95">
        <v>4.7291956153830093</v>
      </c>
      <c r="AJ95">
        <v>0</v>
      </c>
      <c r="AK95">
        <v>16.104780769369651</v>
      </c>
      <c r="AL95">
        <v>0</v>
      </c>
      <c r="AM95">
        <v>4.8926555495616784</v>
      </c>
      <c r="AN95">
        <v>1.0422807553329159</v>
      </c>
      <c r="AO95">
        <v>0</v>
      </c>
      <c r="AP95">
        <v>0.95167201880355268</v>
      </c>
      <c r="AQ95">
        <v>7.6064969677102905</v>
      </c>
      <c r="AR95">
        <v>15.036555104736689</v>
      </c>
      <c r="AS95">
        <v>9.7839814176581079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35.876743038342028</v>
      </c>
      <c r="BB95">
        <f t="shared" si="1"/>
        <v>822.41854496027315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443.95073846576275</v>
      </c>
      <c r="M96">
        <v>28.475700510801456</v>
      </c>
      <c r="N96">
        <v>36.569535122097506</v>
      </c>
      <c r="O96">
        <v>0</v>
      </c>
      <c r="P96">
        <v>31.803283238797448</v>
      </c>
      <c r="Q96">
        <v>0</v>
      </c>
      <c r="R96">
        <v>13.127656065132161</v>
      </c>
      <c r="S96">
        <v>0</v>
      </c>
      <c r="T96">
        <v>0</v>
      </c>
      <c r="U96">
        <v>64.818946586734171</v>
      </c>
      <c r="V96">
        <v>6.4187887301231603</v>
      </c>
      <c r="W96">
        <v>10.047532112360358</v>
      </c>
      <c r="X96">
        <v>45.665154276493531</v>
      </c>
      <c r="Y96">
        <v>0</v>
      </c>
      <c r="Z96">
        <v>0</v>
      </c>
      <c r="AA96">
        <v>13.047089120434148</v>
      </c>
      <c r="AB96">
        <v>12.231567642802128</v>
      </c>
      <c r="AC96">
        <v>8.996966739777708</v>
      </c>
      <c r="AD96">
        <v>8.4649907440513434</v>
      </c>
      <c r="AE96">
        <v>15.299670675120014</v>
      </c>
      <c r="AF96">
        <v>2.5027627213775827</v>
      </c>
      <c r="AG96">
        <v>11.934642311458985</v>
      </c>
      <c r="AH96">
        <v>38.335133419432275</v>
      </c>
      <c r="AI96">
        <v>4.7291956153830093</v>
      </c>
      <c r="AJ96">
        <v>0</v>
      </c>
      <c r="AK96">
        <v>16.104780769369651</v>
      </c>
      <c r="AL96">
        <v>0</v>
      </c>
      <c r="AM96">
        <v>4.8926555495616784</v>
      </c>
      <c r="AN96">
        <v>1.0422807553329159</v>
      </c>
      <c r="AO96">
        <v>0</v>
      </c>
      <c r="AP96">
        <v>0.95167201880355268</v>
      </c>
      <c r="AQ96">
        <v>7.6064969677102905</v>
      </c>
      <c r="AR96">
        <v>15.036555104736689</v>
      </c>
      <c r="AS96">
        <v>9.7839814176581079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35.606819065278785</v>
      </c>
      <c r="BB96">
        <f t="shared" si="1"/>
        <v>816.23095761603417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443.95073846576275</v>
      </c>
      <c r="M97">
        <v>28.475700510801456</v>
      </c>
      <c r="N97">
        <v>36.569535122097506</v>
      </c>
      <c r="O97">
        <v>0</v>
      </c>
      <c r="P97">
        <v>31.803283238797448</v>
      </c>
      <c r="Q97">
        <v>0</v>
      </c>
      <c r="R97">
        <v>13.127656065132161</v>
      </c>
      <c r="S97">
        <v>0</v>
      </c>
      <c r="T97">
        <v>0</v>
      </c>
      <c r="U97">
        <v>64.818946586734171</v>
      </c>
      <c r="V97">
        <v>6.4187887301231603</v>
      </c>
      <c r="W97">
        <v>10.047532112360358</v>
      </c>
      <c r="X97">
        <v>45.665154276493531</v>
      </c>
      <c r="Y97">
        <v>0</v>
      </c>
      <c r="Z97">
        <v>0</v>
      </c>
      <c r="AA97">
        <v>13.047089120434148</v>
      </c>
      <c r="AB97">
        <v>12.231567642802128</v>
      </c>
      <c r="AC97">
        <v>8.996966739777708</v>
      </c>
      <c r="AD97">
        <v>8.4649907440513434</v>
      </c>
      <c r="AE97">
        <v>15.299670675120014</v>
      </c>
      <c r="AF97">
        <v>2.5027627213775827</v>
      </c>
      <c r="AG97">
        <v>11.934642311458985</v>
      </c>
      <c r="AH97">
        <v>30.637066358797746</v>
      </c>
      <c r="AI97">
        <v>4.7291956153830093</v>
      </c>
      <c r="AJ97">
        <v>0</v>
      </c>
      <c r="AK97">
        <v>16.104780769369651</v>
      </c>
      <c r="AL97">
        <v>0</v>
      </c>
      <c r="AM97">
        <v>4.8926555495616784</v>
      </c>
      <c r="AN97">
        <v>1.0422807553329159</v>
      </c>
      <c r="AO97">
        <v>0</v>
      </c>
      <c r="AP97">
        <v>0.35687708709560884</v>
      </c>
      <c r="AQ97">
        <v>7.6064969677102905</v>
      </c>
      <c r="AR97">
        <v>15.036555104736689</v>
      </c>
      <c r="AS97">
        <v>9.7839814176581079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35.260177433998876</v>
      </c>
      <c r="BB97">
        <f t="shared" si="1"/>
        <v>808.28473725497156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443.95073846576275</v>
      </c>
      <c r="M98">
        <v>28.475700510801456</v>
      </c>
      <c r="N98">
        <v>36.569535122097506</v>
      </c>
      <c r="O98">
        <v>0</v>
      </c>
      <c r="P98">
        <v>31.803283238797448</v>
      </c>
      <c r="Q98">
        <v>0</v>
      </c>
      <c r="R98">
        <v>13.127656065132161</v>
      </c>
      <c r="S98">
        <v>0</v>
      </c>
      <c r="T98">
        <v>0</v>
      </c>
      <c r="U98">
        <v>64.818946586734171</v>
      </c>
      <c r="V98">
        <v>6.4187887301231603</v>
      </c>
      <c r="W98">
        <v>10.047532112360358</v>
      </c>
      <c r="X98">
        <v>45.665154276493531</v>
      </c>
      <c r="Y98">
        <v>0</v>
      </c>
      <c r="Z98">
        <v>0</v>
      </c>
      <c r="AA98">
        <v>13.047089120434148</v>
      </c>
      <c r="AB98">
        <v>12.231567642802128</v>
      </c>
      <c r="AC98">
        <v>8.996966739777708</v>
      </c>
      <c r="AD98">
        <v>8.4649907440513434</v>
      </c>
      <c r="AE98">
        <v>15.299670675120014</v>
      </c>
      <c r="AF98">
        <v>2.5027627213775827</v>
      </c>
      <c r="AG98">
        <v>11.934642311458985</v>
      </c>
      <c r="AH98">
        <v>30.637066358797746</v>
      </c>
      <c r="AI98">
        <v>4.7291956153830093</v>
      </c>
      <c r="AJ98">
        <v>0</v>
      </c>
      <c r="AK98">
        <v>16.104780769369651</v>
      </c>
      <c r="AL98">
        <v>0</v>
      </c>
      <c r="AM98">
        <v>4.8926555495616784</v>
      </c>
      <c r="AN98">
        <v>1.0422807553329159</v>
      </c>
      <c r="AO98">
        <v>0</v>
      </c>
      <c r="AP98">
        <v>0.35687708709560884</v>
      </c>
      <c r="AQ98">
        <v>7.6064969677102905</v>
      </c>
      <c r="AR98">
        <v>15.036555104736689</v>
      </c>
      <c r="AS98">
        <v>9.7839814176581079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35.260177433998876</v>
      </c>
      <c r="BB98">
        <f t="shared" si="1"/>
        <v>808.28473725497156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1.1703945483719473E-2</v>
      </c>
      <c r="E99">
        <f t="shared" si="2"/>
        <v>0</v>
      </c>
      <c r="F99">
        <f t="shared" si="2"/>
        <v>0</v>
      </c>
      <c r="G99">
        <f t="shared" si="2"/>
        <v>3.3660873978847622E-2</v>
      </c>
      <c r="H99">
        <f t="shared" si="2"/>
        <v>0</v>
      </c>
      <c r="I99">
        <f t="shared" si="2"/>
        <v>0</v>
      </c>
      <c r="J99">
        <f t="shared" si="2"/>
        <v>4.199205034388756E-2</v>
      </c>
      <c r="K99">
        <f t="shared" si="2"/>
        <v>0.14162225862396738</v>
      </c>
      <c r="L99">
        <f t="shared" si="2"/>
        <v>8.6731258244426019</v>
      </c>
      <c r="M99">
        <f t="shared" si="2"/>
        <v>0.64767110087809465</v>
      </c>
      <c r="N99">
        <f t="shared" si="2"/>
        <v>0.87766884293033953</v>
      </c>
      <c r="O99">
        <f t="shared" si="2"/>
        <v>0</v>
      </c>
      <c r="P99">
        <f t="shared" si="2"/>
        <v>0.77127275806406193</v>
      </c>
      <c r="Q99">
        <f t="shared" si="2"/>
        <v>9.4337841975323231E-2</v>
      </c>
      <c r="R99">
        <f t="shared" si="2"/>
        <v>0.27408596178153355</v>
      </c>
      <c r="S99">
        <f t="shared" si="2"/>
        <v>0.11749990012934966</v>
      </c>
      <c r="T99">
        <f t="shared" si="2"/>
        <v>0</v>
      </c>
      <c r="U99">
        <f t="shared" si="2"/>
        <v>1.5556547180816214</v>
      </c>
      <c r="V99">
        <f t="shared" si="2"/>
        <v>0.13616218870409058</v>
      </c>
      <c r="W99">
        <f t="shared" si="2"/>
        <v>0.2430778242477333</v>
      </c>
      <c r="X99">
        <f t="shared" si="2"/>
        <v>1.0287376185874884</v>
      </c>
      <c r="Y99">
        <f t="shared" si="2"/>
        <v>0</v>
      </c>
      <c r="Z99">
        <f t="shared" si="2"/>
        <v>0.10752387197411797</v>
      </c>
      <c r="AA99">
        <f t="shared" si="2"/>
        <v>0.31313013889041941</v>
      </c>
      <c r="AB99">
        <f t="shared" si="2"/>
        <v>0.29355762342725078</v>
      </c>
      <c r="AC99">
        <f t="shared" si="2"/>
        <v>0.21731914273342176</v>
      </c>
      <c r="AD99">
        <f t="shared" si="2"/>
        <v>0.1750273854953949</v>
      </c>
      <c r="AE99">
        <f t="shared" si="2"/>
        <v>0.36719209620288118</v>
      </c>
      <c r="AF99">
        <f t="shared" si="2"/>
        <v>6.2752196811145966E-2</v>
      </c>
      <c r="AG99">
        <f t="shared" si="2"/>
        <v>0.2864314154750156</v>
      </c>
      <c r="AH99">
        <f t="shared" si="2"/>
        <v>0.78458205311273621</v>
      </c>
      <c r="AI99">
        <f t="shared" si="2"/>
        <v>0.10397333782777082</v>
      </c>
      <c r="AJ99">
        <f t="shared" si="2"/>
        <v>0</v>
      </c>
      <c r="AK99">
        <f t="shared" si="2"/>
        <v>0.38651473846487167</v>
      </c>
      <c r="AL99">
        <f t="shared" si="2"/>
        <v>0</v>
      </c>
      <c r="AM99">
        <f t="shared" si="2"/>
        <v>0.11336302648675618</v>
      </c>
      <c r="AN99">
        <f t="shared" si="2"/>
        <v>2.1863764747051751E-2</v>
      </c>
      <c r="AO99">
        <f t="shared" si="2"/>
        <v>0</v>
      </c>
      <c r="AP99">
        <f t="shared" si="2"/>
        <v>2.7608401948917099E-2</v>
      </c>
      <c r="AQ99">
        <f t="shared" si="2"/>
        <v>8.2359834155541656E-2</v>
      </c>
      <c r="AR99">
        <f t="shared" si="2"/>
        <v>0.36924994834347408</v>
      </c>
      <c r="AS99">
        <f t="shared" si="2"/>
        <v>0.2374359955533292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0.77740303281993395</v>
      </c>
      <c r="BB99">
        <f t="shared" si="1"/>
        <v>17.820755647082823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1.0957986753758875</v>
      </c>
      <c r="L3">
        <v>2.7969815980586992</v>
      </c>
      <c r="M3">
        <v>1.033057613164486</v>
      </c>
      <c r="N3">
        <v>1.1375797169830559</v>
      </c>
      <c r="O3">
        <v>1.2627795972364249</v>
      </c>
      <c r="P3">
        <v>1.5342798848727526</v>
      </c>
      <c r="Q3">
        <v>0.15647090675085024</v>
      </c>
      <c r="R3">
        <v>0.51125709365314853</v>
      </c>
      <c r="S3">
        <v>0.25061316263579619</v>
      </c>
      <c r="T3">
        <v>0.63670672517008042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1.8242501656804426</v>
      </c>
      <c r="AC3">
        <v>1.1705767042131079</v>
      </c>
      <c r="AD3">
        <v>1.0615377508140262</v>
      </c>
      <c r="AE3">
        <v>1.9743265037570443</v>
      </c>
      <c r="AF3">
        <v>0.27757779555416406</v>
      </c>
      <c r="AG3">
        <v>1.7960441322584009</v>
      </c>
      <c r="AH3">
        <v>3.1688676227301187</v>
      </c>
      <c r="AI3">
        <v>0.61551352911709456</v>
      </c>
      <c r="AJ3">
        <v>0</v>
      </c>
      <c r="AK3">
        <v>3.409133576539344</v>
      </c>
      <c r="AL3">
        <v>0</v>
      </c>
      <c r="AM3">
        <v>0.40618741001878522</v>
      </c>
      <c r="AN3">
        <v>2.1547049342517218E-2</v>
      </c>
      <c r="AO3">
        <v>0</v>
      </c>
      <c r="AP3">
        <v>0</v>
      </c>
      <c r="AQ3">
        <v>1.3200646077228135</v>
      </c>
      <c r="AR3">
        <v>0</v>
      </c>
      <c r="AS3">
        <v>1.2518495190983092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78.568988728866628</v>
      </c>
      <c r="BA3">
        <v>4.4843871849098607</v>
      </c>
      <c r="BB3">
        <f>SUM(B3:AZ3)-BA3+SUM(BC3:BF3)</f>
        <v>108.26502114345762</v>
      </c>
      <c r="BC3">
        <v>1.1569450364372471</v>
      </c>
      <c r="BD3">
        <v>1.9363640705596108</v>
      </c>
      <c r="BE3">
        <v>1.2607812329749104</v>
      </c>
      <c r="BF3">
        <v>1.113327918781726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3.1935515557467191</v>
      </c>
      <c r="K4">
        <v>1.1375555170850615</v>
      </c>
      <c r="L4">
        <v>2.7969815980586992</v>
      </c>
      <c r="M4">
        <v>1.033057613164486</v>
      </c>
      <c r="N4">
        <v>1.1375797169830559</v>
      </c>
      <c r="O4">
        <v>1.2627795972364249</v>
      </c>
      <c r="P4">
        <v>1.5342798848727526</v>
      </c>
      <c r="Q4">
        <v>0.15647090675085024</v>
      </c>
      <c r="R4">
        <v>0.51125709365314853</v>
      </c>
      <c r="S4">
        <v>0.25061316263579619</v>
      </c>
      <c r="T4">
        <v>0.63670672517008042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1.8242501656804426</v>
      </c>
      <c r="AC4">
        <v>1.1705767042131079</v>
      </c>
      <c r="AD4">
        <v>1.0615377508140262</v>
      </c>
      <c r="AE4">
        <v>1.9743265037570443</v>
      </c>
      <c r="AF4">
        <v>0.27757779555416406</v>
      </c>
      <c r="AG4">
        <v>1.7960441322584009</v>
      </c>
      <c r="AH4">
        <v>3.1688676227301187</v>
      </c>
      <c r="AI4">
        <v>0.61551352911709456</v>
      </c>
      <c r="AJ4">
        <v>0</v>
      </c>
      <c r="AK4">
        <v>3.409133576539344</v>
      </c>
      <c r="AL4">
        <v>0</v>
      </c>
      <c r="AM4">
        <v>0.40618741001878522</v>
      </c>
      <c r="AN4">
        <v>2.1547049342517218E-2</v>
      </c>
      <c r="AO4">
        <v>0</v>
      </c>
      <c r="AP4">
        <v>0</v>
      </c>
      <c r="AQ4">
        <v>1.3200646077228135</v>
      </c>
      <c r="AR4">
        <v>0</v>
      </c>
      <c r="AS4">
        <v>1.2518495190983092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78.579424963473187</v>
      </c>
      <c r="BA4">
        <v>4.6200593105300705</v>
      </c>
      <c r="BB4">
        <f t="shared" ref="BB4:BB67" si="0">SUM(B4:AZ4)-BA4+SUM(BC4:BF4)</f>
        <v>111.37509364989985</v>
      </c>
      <c r="BC4">
        <v>1.1569450364372471</v>
      </c>
      <c r="BD4">
        <v>1.9363640705596108</v>
      </c>
      <c r="BE4">
        <v>1.2607812329749104</v>
      </c>
      <c r="BF4">
        <v>1.113327918781726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3.5693129942281545</v>
      </c>
      <c r="K5">
        <v>1.1375555170850615</v>
      </c>
      <c r="L5">
        <v>2.7969815980586992</v>
      </c>
      <c r="M5">
        <v>1.033057613164486</v>
      </c>
      <c r="N5">
        <v>1.1375797169830559</v>
      </c>
      <c r="O5">
        <v>1.2627795972364249</v>
      </c>
      <c r="P5">
        <v>1.5342798848727526</v>
      </c>
      <c r="Q5">
        <v>0.15647090675085024</v>
      </c>
      <c r="R5">
        <v>0.51125709365314853</v>
      </c>
      <c r="S5">
        <v>0.25061316263579619</v>
      </c>
      <c r="T5">
        <v>0.63670672517008042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1.8242501656804426</v>
      </c>
      <c r="AC5">
        <v>1.1705767042131079</v>
      </c>
      <c r="AD5">
        <v>1.0615377508140262</v>
      </c>
      <c r="AE5">
        <v>1.9743265037570443</v>
      </c>
      <c r="AF5">
        <v>0.27757779555416406</v>
      </c>
      <c r="AG5">
        <v>1.7960441322584009</v>
      </c>
      <c r="AH5">
        <v>2.640723000939261</v>
      </c>
      <c r="AI5">
        <v>0.61551352911709456</v>
      </c>
      <c r="AJ5">
        <v>0</v>
      </c>
      <c r="AK5">
        <v>3.409133576539344</v>
      </c>
      <c r="AL5">
        <v>0</v>
      </c>
      <c r="AM5">
        <v>0.40618741001878522</v>
      </c>
      <c r="AN5">
        <v>2.1547049342517218E-2</v>
      </c>
      <c r="AO5">
        <v>0</v>
      </c>
      <c r="AP5">
        <v>0</v>
      </c>
      <c r="AQ5">
        <v>1.3200646077228135</v>
      </c>
      <c r="AR5">
        <v>0</v>
      </c>
      <c r="AS5">
        <v>1.2210663731997495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78.65297954498017</v>
      </c>
      <c r="BA5">
        <v>4.6154775394761707</v>
      </c>
      <c r="BB5">
        <f t="shared" si="0"/>
        <v>111.07334794451512</v>
      </c>
      <c r="BC5">
        <v>1.1569450364372471</v>
      </c>
      <c r="BD5">
        <v>1.9363640705596108</v>
      </c>
      <c r="BE5">
        <v>1.064065504237288</v>
      </c>
      <c r="BF5">
        <v>1.113327918781726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3.5693129942281545</v>
      </c>
      <c r="K6">
        <v>1.1375555170850615</v>
      </c>
      <c r="L6">
        <v>2.7969815980586992</v>
      </c>
      <c r="M6">
        <v>1.033057613164486</v>
      </c>
      <c r="N6">
        <v>1.1375797169830559</v>
      </c>
      <c r="O6">
        <v>1.2627795972364249</v>
      </c>
      <c r="P6">
        <v>1.5342798848727526</v>
      </c>
      <c r="Q6">
        <v>0.15647090675085024</v>
      </c>
      <c r="R6">
        <v>0.51125709365314853</v>
      </c>
      <c r="S6">
        <v>0.25061316263579619</v>
      </c>
      <c r="T6">
        <v>0.63670672517008042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1.8242501656804426</v>
      </c>
      <c r="AC6">
        <v>1.1705767042131079</v>
      </c>
      <c r="AD6">
        <v>1.0615377508140262</v>
      </c>
      <c r="AE6">
        <v>1.9743265037570443</v>
      </c>
      <c r="AF6">
        <v>0.27757779555416406</v>
      </c>
      <c r="AG6">
        <v>1.7960441322584009</v>
      </c>
      <c r="AH6">
        <v>2.640723000939261</v>
      </c>
      <c r="AI6">
        <v>0.61551352911709456</v>
      </c>
      <c r="AJ6">
        <v>0</v>
      </c>
      <c r="AK6">
        <v>3.409133576539344</v>
      </c>
      <c r="AL6">
        <v>0</v>
      </c>
      <c r="AM6">
        <v>0.40618741001878522</v>
      </c>
      <c r="AN6">
        <v>2.1547049342517218E-2</v>
      </c>
      <c r="AO6">
        <v>0</v>
      </c>
      <c r="AP6">
        <v>0</v>
      </c>
      <c r="AQ6">
        <v>1.3200646077228135</v>
      </c>
      <c r="AR6">
        <v>0</v>
      </c>
      <c r="AS6">
        <v>1.2210663731997495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78.647355458150699</v>
      </c>
      <c r="BA6">
        <v>4.6152424526466937</v>
      </c>
      <c r="BB6">
        <f t="shared" si="0"/>
        <v>111.06795894451513</v>
      </c>
      <c r="BC6">
        <v>1.1569450364372471</v>
      </c>
      <c r="BD6">
        <v>1.9363640705596108</v>
      </c>
      <c r="BE6">
        <v>1.064065504237288</v>
      </c>
      <c r="BF6">
        <v>1.113327918781726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3.5693129942281545</v>
      </c>
      <c r="K7">
        <v>1.1584265543065881</v>
      </c>
      <c r="L7">
        <v>2.7969401444867885</v>
      </c>
      <c r="M7">
        <v>1.033057613164486</v>
      </c>
      <c r="N7">
        <v>1.1375797169830559</v>
      </c>
      <c r="O7">
        <v>1.2627795972364249</v>
      </c>
      <c r="P7">
        <v>1.5342798848727526</v>
      </c>
      <c r="Q7">
        <v>0.15647090675085024</v>
      </c>
      <c r="R7">
        <v>0.51125709365314853</v>
      </c>
      <c r="S7">
        <v>0.25061316263579619</v>
      </c>
      <c r="T7">
        <v>0.63670672517008042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1.8242501656804426</v>
      </c>
      <c r="AC7">
        <v>1.1705767042131079</v>
      </c>
      <c r="AD7">
        <v>1.0615377508140262</v>
      </c>
      <c r="AE7">
        <v>1.9743265037570443</v>
      </c>
      <c r="AF7">
        <v>0.27757779555416406</v>
      </c>
      <c r="AG7">
        <v>1.7960441322584009</v>
      </c>
      <c r="AH7">
        <v>2.1125784007514086</v>
      </c>
      <c r="AI7">
        <v>0.61551352911709456</v>
      </c>
      <c r="AJ7">
        <v>0</v>
      </c>
      <c r="AK7">
        <v>3.409133576539344</v>
      </c>
      <c r="AL7">
        <v>0</v>
      </c>
      <c r="AM7">
        <v>0.40618741001878522</v>
      </c>
      <c r="AN7">
        <v>2.1547049342517218E-2</v>
      </c>
      <c r="AO7">
        <v>0</v>
      </c>
      <c r="AP7">
        <v>0</v>
      </c>
      <c r="AQ7">
        <v>1.3200646077228135</v>
      </c>
      <c r="AR7">
        <v>0</v>
      </c>
      <c r="AS7">
        <v>1.2210663731997495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78.647355458150699</v>
      </c>
      <c r="BA7">
        <v>4.5940366849553946</v>
      </c>
      <c r="BB7">
        <f t="shared" si="0"/>
        <v>110.37432750360023</v>
      </c>
      <c r="BC7">
        <v>1.1569450364372471</v>
      </c>
      <c r="BD7">
        <v>1.9363640705596108</v>
      </c>
      <c r="BE7">
        <v>0.85654331216931212</v>
      </c>
      <c r="BF7">
        <v>1.113327918781726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1.0331112139263661</v>
      </c>
      <c r="K8">
        <v>1.1375419652164618</v>
      </c>
      <c r="L8">
        <v>2.7969401444867885</v>
      </c>
      <c r="M8">
        <v>1.033057613164486</v>
      </c>
      <c r="N8">
        <v>1.1375797169830559</v>
      </c>
      <c r="O8">
        <v>1.2627795972364249</v>
      </c>
      <c r="P8">
        <v>1.5342798848727526</v>
      </c>
      <c r="Q8">
        <v>0.15647090675085024</v>
      </c>
      <c r="R8">
        <v>0.51125709365314853</v>
      </c>
      <c r="S8">
        <v>0.25061316263579619</v>
      </c>
      <c r="T8">
        <v>0.63670672517008042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1.8242501656804426</v>
      </c>
      <c r="AC8">
        <v>1.1705767042131079</v>
      </c>
      <c r="AD8">
        <v>1.0615377508140262</v>
      </c>
      <c r="AE8">
        <v>1.9743265037570443</v>
      </c>
      <c r="AF8">
        <v>0.27757779555416406</v>
      </c>
      <c r="AG8">
        <v>1.7960441322584009</v>
      </c>
      <c r="AH8">
        <v>2.1125784007514086</v>
      </c>
      <c r="AI8">
        <v>0</v>
      </c>
      <c r="AJ8">
        <v>0</v>
      </c>
      <c r="AK8">
        <v>3.409133576539344</v>
      </c>
      <c r="AL8">
        <v>0</v>
      </c>
      <c r="AM8">
        <v>0.40618741001878522</v>
      </c>
      <c r="AN8">
        <v>2.1547049342517218E-2</v>
      </c>
      <c r="AO8">
        <v>0</v>
      </c>
      <c r="AP8">
        <v>0</v>
      </c>
      <c r="AQ8">
        <v>1.3200646077228135</v>
      </c>
      <c r="AR8">
        <v>0</v>
      </c>
      <c r="AS8">
        <v>1.2210663731997495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78.647355458150699</v>
      </c>
      <c r="BA8">
        <v>4.4614220091977188</v>
      </c>
      <c r="BB8">
        <f t="shared" si="0"/>
        <v>107.33434228084889</v>
      </c>
      <c r="BC8">
        <v>1.1569450364372471</v>
      </c>
      <c r="BD8">
        <v>1.9363640705596108</v>
      </c>
      <c r="BE8">
        <v>0.85654331216931212</v>
      </c>
      <c r="BF8">
        <v>1.113327918781726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1.1375419652164618</v>
      </c>
      <c r="L9">
        <v>2.7969401444867885</v>
      </c>
      <c r="M9">
        <v>1.033057613164486</v>
      </c>
      <c r="N9">
        <v>1.1375797169830559</v>
      </c>
      <c r="O9">
        <v>1.2627795972364249</v>
      </c>
      <c r="P9">
        <v>1.5342798848727526</v>
      </c>
      <c r="Q9">
        <v>0.15654140927717006</v>
      </c>
      <c r="R9">
        <v>0.51125709365314853</v>
      </c>
      <c r="S9">
        <v>0.25061380386399845</v>
      </c>
      <c r="T9">
        <v>0.63670672517008042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1.8242501656804426</v>
      </c>
      <c r="AC9">
        <v>1.1705767042131079</v>
      </c>
      <c r="AD9">
        <v>1.0615377508140262</v>
      </c>
      <c r="AE9">
        <v>1.9743265037570443</v>
      </c>
      <c r="AF9">
        <v>0.27757779555416406</v>
      </c>
      <c r="AG9">
        <v>1.7960441322584009</v>
      </c>
      <c r="AH9">
        <v>2.1125784007514086</v>
      </c>
      <c r="AI9">
        <v>0</v>
      </c>
      <c r="AJ9">
        <v>0</v>
      </c>
      <c r="AK9">
        <v>3.409133576539344</v>
      </c>
      <c r="AL9">
        <v>0</v>
      </c>
      <c r="AM9">
        <v>0.40618741001878522</v>
      </c>
      <c r="AN9">
        <v>2.1547049342517218E-2</v>
      </c>
      <c r="AO9">
        <v>0</v>
      </c>
      <c r="AP9">
        <v>0</v>
      </c>
      <c r="AQ9">
        <v>1.3200646077228135</v>
      </c>
      <c r="AR9">
        <v>0</v>
      </c>
      <c r="AS9">
        <v>1.2210663731997495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78.72071175120017</v>
      </c>
      <c r="BA9">
        <v>4.4213072273140064</v>
      </c>
      <c r="BB9">
        <f t="shared" si="0"/>
        <v>106.41477328561024</v>
      </c>
      <c r="BC9">
        <v>1.1569450364372471</v>
      </c>
      <c r="BD9">
        <v>1.9363640705596108</v>
      </c>
      <c r="BE9">
        <v>0.85654331216931212</v>
      </c>
      <c r="BF9">
        <v>1.113327918781726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1.1375419652164618</v>
      </c>
      <c r="L10">
        <v>2.7969615843420308</v>
      </c>
      <c r="M10">
        <v>1.033057613164486</v>
      </c>
      <c r="N10">
        <v>1.1375797169830559</v>
      </c>
      <c r="O10">
        <v>1.2627795972364249</v>
      </c>
      <c r="P10">
        <v>1.5342798848727526</v>
      </c>
      <c r="Q10">
        <v>0.15654140927717006</v>
      </c>
      <c r="R10">
        <v>0.51125709365314853</v>
      </c>
      <c r="S10">
        <v>0.25061380386399845</v>
      </c>
      <c r="T10">
        <v>0.63670672517008042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1.8242501656804426</v>
      </c>
      <c r="AC10">
        <v>1.1705767042131079</v>
      </c>
      <c r="AD10">
        <v>1.0615377508140262</v>
      </c>
      <c r="AE10">
        <v>1.9743265037570443</v>
      </c>
      <c r="AF10">
        <v>0.27757779555416406</v>
      </c>
      <c r="AG10">
        <v>1.7960441322584009</v>
      </c>
      <c r="AH10">
        <v>2.1125784007514086</v>
      </c>
      <c r="AI10">
        <v>0</v>
      </c>
      <c r="AJ10">
        <v>0</v>
      </c>
      <c r="AK10">
        <v>3.409133576539344</v>
      </c>
      <c r="AL10">
        <v>0</v>
      </c>
      <c r="AM10">
        <v>0.40618741001878522</v>
      </c>
      <c r="AN10">
        <v>2.1547049342517218E-2</v>
      </c>
      <c r="AO10">
        <v>0</v>
      </c>
      <c r="AP10">
        <v>0</v>
      </c>
      <c r="AQ10">
        <v>1.3200646077228135</v>
      </c>
      <c r="AR10">
        <v>0</v>
      </c>
      <c r="AS10">
        <v>1.2210663731997495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78.825074097265698</v>
      </c>
      <c r="BA10">
        <v>4.4256704695654898</v>
      </c>
      <c r="BB10">
        <f t="shared" si="0"/>
        <v>106.51479382927951</v>
      </c>
      <c r="BC10">
        <v>1.1569450364372471</v>
      </c>
      <c r="BD10">
        <v>1.9363640705596108</v>
      </c>
      <c r="BE10">
        <v>0.85654331216931212</v>
      </c>
      <c r="BF10">
        <v>1.113327918781726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7.3629668103609477E-2</v>
      </c>
      <c r="H11">
        <v>0</v>
      </c>
      <c r="I11">
        <v>0</v>
      </c>
      <c r="J11">
        <v>0.17722416870549806</v>
      </c>
      <c r="K11">
        <v>1.1375748560061256</v>
      </c>
      <c r="L11">
        <v>2.796901803602883</v>
      </c>
      <c r="M11">
        <v>1.033057613164486</v>
      </c>
      <c r="N11">
        <v>1.1375797169830559</v>
      </c>
      <c r="O11">
        <v>1.2627795972364249</v>
      </c>
      <c r="P11">
        <v>1.5342798848727526</v>
      </c>
      <c r="Q11">
        <v>0.14621685438296178</v>
      </c>
      <c r="R11">
        <v>0.51123264986999151</v>
      </c>
      <c r="S11">
        <v>0.25045271060666852</v>
      </c>
      <c r="T11">
        <v>0.63670672517008042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1.8242501656804426</v>
      </c>
      <c r="AC11">
        <v>1.1705767042131079</v>
      </c>
      <c r="AD11">
        <v>1.0615377508140262</v>
      </c>
      <c r="AE11">
        <v>1.9743265037570443</v>
      </c>
      <c r="AF11">
        <v>0.27757779555416406</v>
      </c>
      <c r="AG11">
        <v>1.7960441322584009</v>
      </c>
      <c r="AH11">
        <v>2.1125784007514086</v>
      </c>
      <c r="AI11">
        <v>0</v>
      </c>
      <c r="AJ11">
        <v>0</v>
      </c>
      <c r="AK11">
        <v>3.409133576539344</v>
      </c>
      <c r="AL11">
        <v>0</v>
      </c>
      <c r="AM11">
        <v>0.40618741001878522</v>
      </c>
      <c r="AN11">
        <v>2.1547049342517218E-2</v>
      </c>
      <c r="AO11">
        <v>0</v>
      </c>
      <c r="AP11">
        <v>0</v>
      </c>
      <c r="AQ11">
        <v>1.3200646077228135</v>
      </c>
      <c r="AR11">
        <v>0</v>
      </c>
      <c r="AS11">
        <v>1.2518495190983092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78.919000208724697</v>
      </c>
      <c r="BA11">
        <v>4.4409285610589055</v>
      </c>
      <c r="BB11">
        <f t="shared" si="0"/>
        <v>106.86456185006858</v>
      </c>
      <c r="BC11">
        <v>1.1569450364372471</v>
      </c>
      <c r="BD11">
        <v>1.9363640705596108</v>
      </c>
      <c r="BE11">
        <v>0.85654331216931212</v>
      </c>
      <c r="BF11">
        <v>1.113327918781726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1.1375748560061256</v>
      </c>
      <c r="L12">
        <v>2.796901803602883</v>
      </c>
      <c r="M12">
        <v>1.033057613164486</v>
      </c>
      <c r="N12">
        <v>1.1375797169830559</v>
      </c>
      <c r="O12">
        <v>1.2627795972364249</v>
      </c>
      <c r="P12">
        <v>1.5342798848727526</v>
      </c>
      <c r="Q12">
        <v>0.14621685438296178</v>
      </c>
      <c r="R12">
        <v>0.51123264986999151</v>
      </c>
      <c r="S12">
        <v>0.25045271060666852</v>
      </c>
      <c r="T12">
        <v>0.63670672517008042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1.8242501656804426</v>
      </c>
      <c r="AC12">
        <v>1.1705767042131079</v>
      </c>
      <c r="AD12">
        <v>1.0615377508140262</v>
      </c>
      <c r="AE12">
        <v>1.9743265037570443</v>
      </c>
      <c r="AF12">
        <v>0.27757779555416406</v>
      </c>
      <c r="AG12">
        <v>1.7960441322584009</v>
      </c>
      <c r="AH12">
        <v>2.1125784007514086</v>
      </c>
      <c r="AI12">
        <v>0</v>
      </c>
      <c r="AJ12">
        <v>0</v>
      </c>
      <c r="AK12">
        <v>3.409133576539344</v>
      </c>
      <c r="AL12">
        <v>0</v>
      </c>
      <c r="AM12">
        <v>0.40618741001878522</v>
      </c>
      <c r="AN12">
        <v>2.1547049342517218E-2</v>
      </c>
      <c r="AO12">
        <v>0</v>
      </c>
      <c r="AP12">
        <v>0</v>
      </c>
      <c r="AQ12">
        <v>1.3200646077228135</v>
      </c>
      <c r="AR12">
        <v>0</v>
      </c>
      <c r="AS12">
        <v>1.2518495190983092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79.023362554790239</v>
      </c>
      <c r="BA12">
        <v>4.4348052167458194</v>
      </c>
      <c r="BB12">
        <f t="shared" si="0"/>
        <v>106.72419370363812</v>
      </c>
      <c r="BC12">
        <v>1.1569450364372471</v>
      </c>
      <c r="BD12">
        <v>1.9363640705596108</v>
      </c>
      <c r="BE12">
        <v>0.85654331216931212</v>
      </c>
      <c r="BF12">
        <v>1.113327918781726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1.1375748560061256</v>
      </c>
      <c r="L13">
        <v>2.7968833221056184</v>
      </c>
      <c r="M13">
        <v>1.033057613164486</v>
      </c>
      <c r="N13">
        <v>1.1375797169830559</v>
      </c>
      <c r="O13">
        <v>1.2627795972364249</v>
      </c>
      <c r="P13">
        <v>1.5342798848727526</v>
      </c>
      <c r="Q13">
        <v>0.14621685438296178</v>
      </c>
      <c r="R13">
        <v>0.51123264986999151</v>
      </c>
      <c r="S13">
        <v>0.25045271060666852</v>
      </c>
      <c r="T13">
        <v>0.63670672517008042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1.8242501656804426</v>
      </c>
      <c r="AC13">
        <v>1.1705767042131079</v>
      </c>
      <c r="AD13">
        <v>1.0615377508140262</v>
      </c>
      <c r="AE13">
        <v>1.9743265037570443</v>
      </c>
      <c r="AF13">
        <v>0.27757779555416406</v>
      </c>
      <c r="AG13">
        <v>1.7960441322584009</v>
      </c>
      <c r="AH13">
        <v>2.1125784007514086</v>
      </c>
      <c r="AI13">
        <v>0</v>
      </c>
      <c r="AJ13">
        <v>0</v>
      </c>
      <c r="AK13">
        <v>3.409133576539344</v>
      </c>
      <c r="AL13">
        <v>0</v>
      </c>
      <c r="AM13">
        <v>0.60805029467752036</v>
      </c>
      <c r="AN13">
        <v>2.1547049342517218E-2</v>
      </c>
      <c r="AO13">
        <v>0</v>
      </c>
      <c r="AP13">
        <v>0</v>
      </c>
      <c r="AQ13">
        <v>1.3200646077228135</v>
      </c>
      <c r="AR13">
        <v>0</v>
      </c>
      <c r="AS13">
        <v>1.2210663731997495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78.731147985806729</v>
      </c>
      <c r="BA13">
        <v>4.4297410083158999</v>
      </c>
      <c r="BB13">
        <f t="shared" si="0"/>
        <v>106.60810460034743</v>
      </c>
      <c r="BC13">
        <v>1.1569450364372471</v>
      </c>
      <c r="BD13">
        <v>1.9363640705596108</v>
      </c>
      <c r="BE13">
        <v>0.85654331216931212</v>
      </c>
      <c r="BF13">
        <v>1.113327918781726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1.1375748560061256</v>
      </c>
      <c r="L14">
        <v>2.7969006463924684</v>
      </c>
      <c r="M14">
        <v>1.033057613164486</v>
      </c>
      <c r="N14">
        <v>1.1375797169830559</v>
      </c>
      <c r="O14">
        <v>1.2627795972364249</v>
      </c>
      <c r="P14">
        <v>1.5342798848727526</v>
      </c>
      <c r="Q14">
        <v>0.14621685438296178</v>
      </c>
      <c r="R14">
        <v>0.51123264986999151</v>
      </c>
      <c r="S14">
        <v>0.25045271060666852</v>
      </c>
      <c r="T14">
        <v>0.63670672517008042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1.8242501656804426</v>
      </c>
      <c r="AC14">
        <v>1.1705767042131079</v>
      </c>
      <c r="AD14">
        <v>1.0615377508140262</v>
      </c>
      <c r="AE14">
        <v>1.9743265037570443</v>
      </c>
      <c r="AF14">
        <v>0.27757779555416406</v>
      </c>
      <c r="AG14">
        <v>1.7960441322584009</v>
      </c>
      <c r="AH14">
        <v>2.1125784007514086</v>
      </c>
      <c r="AI14">
        <v>0</v>
      </c>
      <c r="AJ14">
        <v>0</v>
      </c>
      <c r="AK14">
        <v>3.409133576539344</v>
      </c>
      <c r="AL14">
        <v>0</v>
      </c>
      <c r="AM14">
        <v>0.60805029467752036</v>
      </c>
      <c r="AN14">
        <v>2.1547049342517218E-2</v>
      </c>
      <c r="AO14">
        <v>0</v>
      </c>
      <c r="AP14">
        <v>0</v>
      </c>
      <c r="AQ14">
        <v>1.3200646077228135</v>
      </c>
      <c r="AR14">
        <v>0</v>
      </c>
      <c r="AS14">
        <v>1.2210663731997495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78.814637862659154</v>
      </c>
      <c r="BA14">
        <v>4.4332316093235171</v>
      </c>
      <c r="BB14">
        <f t="shared" si="0"/>
        <v>106.19792269626252</v>
      </c>
      <c r="BC14">
        <v>1.1569450364372471</v>
      </c>
      <c r="BD14">
        <v>1.4461655663430419</v>
      </c>
      <c r="BE14">
        <v>0.85654331216931212</v>
      </c>
      <c r="BF14">
        <v>1.113327918781726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1.1375694831180008</v>
      </c>
      <c r="L15">
        <v>2.7969006463924684</v>
      </c>
      <c r="M15">
        <v>1.033057613164486</v>
      </c>
      <c r="N15">
        <v>1.1375797169830559</v>
      </c>
      <c r="O15">
        <v>1.2627795972364249</v>
      </c>
      <c r="P15">
        <v>1.5342798848727526</v>
      </c>
      <c r="Q15">
        <v>0.14621685438296178</v>
      </c>
      <c r="R15">
        <v>0.51123264986999151</v>
      </c>
      <c r="S15">
        <v>0.25045271060666852</v>
      </c>
      <c r="T15">
        <v>0.63670672517008042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1.8242501656804426</v>
      </c>
      <c r="AC15">
        <v>1.1705767042131079</v>
      </c>
      <c r="AD15">
        <v>1.0615377508140262</v>
      </c>
      <c r="AE15">
        <v>1.9743265037570443</v>
      </c>
      <c r="AF15">
        <v>0.27757779555416406</v>
      </c>
      <c r="AG15">
        <v>1.7960441322584009</v>
      </c>
      <c r="AH15">
        <v>2.1125784007514086</v>
      </c>
      <c r="AI15">
        <v>0</v>
      </c>
      <c r="AJ15">
        <v>0</v>
      </c>
      <c r="AK15">
        <v>3.409133576539344</v>
      </c>
      <c r="AL15">
        <v>0</v>
      </c>
      <c r="AM15">
        <v>0.60805029467752036</v>
      </c>
      <c r="AN15">
        <v>2.1547049342517218E-2</v>
      </c>
      <c r="AO15">
        <v>0</v>
      </c>
      <c r="AP15">
        <v>0</v>
      </c>
      <c r="AQ15">
        <v>1.3200646077228135</v>
      </c>
      <c r="AR15">
        <v>0</v>
      </c>
      <c r="AS15">
        <v>1.2165514890419535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78.908563974118152</v>
      </c>
      <c r="BA15">
        <v>4.4369687740379931</v>
      </c>
      <c r="BB15">
        <f t="shared" si="0"/>
        <v>105.79809324680255</v>
      </c>
      <c r="BC15">
        <v>1.1569450364372471</v>
      </c>
      <c r="BD15">
        <v>0.96066742718446607</v>
      </c>
      <c r="BE15">
        <v>0.85654331216931212</v>
      </c>
      <c r="BF15">
        <v>1.113327918781726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1.1375694831180008</v>
      </c>
      <c r="L16">
        <v>2.7969006463924684</v>
      </c>
      <c r="M16">
        <v>1.033057613164486</v>
      </c>
      <c r="N16">
        <v>1.1375797169830559</v>
      </c>
      <c r="O16">
        <v>1.2627795972364249</v>
      </c>
      <c r="P16">
        <v>1.5342798848727526</v>
      </c>
      <c r="Q16">
        <v>0.14621685438296178</v>
      </c>
      <c r="R16">
        <v>0.51123264986999151</v>
      </c>
      <c r="S16">
        <v>0.25045271060666852</v>
      </c>
      <c r="T16">
        <v>0.63670672517008042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1.8242501656804426</v>
      </c>
      <c r="AC16">
        <v>1.1705767042131079</v>
      </c>
      <c r="AD16">
        <v>1.0615377508140262</v>
      </c>
      <c r="AE16">
        <v>1.9743265037570443</v>
      </c>
      <c r="AF16">
        <v>0.27757779555416406</v>
      </c>
      <c r="AG16">
        <v>1.7960441322584009</v>
      </c>
      <c r="AH16">
        <v>2.1125784007514086</v>
      </c>
      <c r="AI16">
        <v>0</v>
      </c>
      <c r="AJ16">
        <v>0</v>
      </c>
      <c r="AK16">
        <v>3.409133576539344</v>
      </c>
      <c r="AL16">
        <v>0</v>
      </c>
      <c r="AM16">
        <v>0.60805029467752036</v>
      </c>
      <c r="AN16">
        <v>2.1547049342517218E-2</v>
      </c>
      <c r="AO16">
        <v>0</v>
      </c>
      <c r="AP16">
        <v>0</v>
      </c>
      <c r="AQ16">
        <v>1.3200646077228135</v>
      </c>
      <c r="AR16">
        <v>0</v>
      </c>
      <c r="AS16">
        <v>1.2165514890419535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79.012926320183681</v>
      </c>
      <c r="BA16">
        <v>4.441331120103527</v>
      </c>
      <c r="BB16">
        <f t="shared" si="0"/>
        <v>105.86710397495789</v>
      </c>
      <c r="BC16">
        <v>1.1569450364372471</v>
      </c>
      <c r="BD16">
        <v>0.9296781553398058</v>
      </c>
      <c r="BE16">
        <v>0.85654331216931212</v>
      </c>
      <c r="BF16">
        <v>1.113327918781726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1.1375836931301448</v>
      </c>
      <c r="L17">
        <v>2.7969006463924684</v>
      </c>
      <c r="M17">
        <v>1.033057613164486</v>
      </c>
      <c r="N17">
        <v>1.1375797169830559</v>
      </c>
      <c r="O17">
        <v>1.2627795972364249</v>
      </c>
      <c r="P17">
        <v>1.5342798848727526</v>
      </c>
      <c r="Q17">
        <v>0.14621685438296178</v>
      </c>
      <c r="R17">
        <v>0.51123264986999151</v>
      </c>
      <c r="S17">
        <v>0.25045271060666852</v>
      </c>
      <c r="T17">
        <v>0.63670672517008042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1.8242501656804426</v>
      </c>
      <c r="AC17">
        <v>1.1705767042131079</v>
      </c>
      <c r="AD17">
        <v>1.0615377508140262</v>
      </c>
      <c r="AE17">
        <v>1.9743265037570443</v>
      </c>
      <c r="AF17">
        <v>0.27757779555416406</v>
      </c>
      <c r="AG17">
        <v>1.7960441322584009</v>
      </c>
      <c r="AH17">
        <v>2.1125784007514086</v>
      </c>
      <c r="AI17">
        <v>0</v>
      </c>
      <c r="AJ17">
        <v>0</v>
      </c>
      <c r="AK17">
        <v>3.409133576539344</v>
      </c>
      <c r="AL17">
        <v>0</v>
      </c>
      <c r="AM17">
        <v>0.60805029467752036</v>
      </c>
      <c r="AN17">
        <v>2.1547049342517218E-2</v>
      </c>
      <c r="AO17">
        <v>0</v>
      </c>
      <c r="AP17">
        <v>0</v>
      </c>
      <c r="AQ17">
        <v>1.3200646077228135</v>
      </c>
      <c r="AR17">
        <v>0</v>
      </c>
      <c r="AS17">
        <v>1.2165514890419535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78.932743686078069</v>
      </c>
      <c r="BA17">
        <v>4.4379800799764215</v>
      </c>
      <c r="BB17">
        <f t="shared" si="0"/>
        <v>105.79028659099151</v>
      </c>
      <c r="BC17">
        <v>1.1569450364372471</v>
      </c>
      <c r="BD17">
        <v>0.9296781553398058</v>
      </c>
      <c r="BE17">
        <v>0.85654331216931212</v>
      </c>
      <c r="BF17">
        <v>1.113327918781726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1.1375400892402332</v>
      </c>
      <c r="L18">
        <v>2.7969006463924684</v>
      </c>
      <c r="M18">
        <v>1.033057613164486</v>
      </c>
      <c r="N18">
        <v>1.1375797169830559</v>
      </c>
      <c r="O18">
        <v>1.2627795972364249</v>
      </c>
      <c r="P18">
        <v>1.5342798848727526</v>
      </c>
      <c r="Q18">
        <v>0.14621685438296178</v>
      </c>
      <c r="R18">
        <v>0.51123264986999151</v>
      </c>
      <c r="S18">
        <v>0.25045271060666852</v>
      </c>
      <c r="T18">
        <v>0.63670672517008042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1.8242501656804426</v>
      </c>
      <c r="AC18">
        <v>1.1705767042131079</v>
      </c>
      <c r="AD18">
        <v>1.0615377508140262</v>
      </c>
      <c r="AE18">
        <v>1.9743265037570443</v>
      </c>
      <c r="AF18">
        <v>0.27757779555416406</v>
      </c>
      <c r="AG18">
        <v>1.7960441322584009</v>
      </c>
      <c r="AH18">
        <v>2.1125784007514086</v>
      </c>
      <c r="AI18">
        <v>0</v>
      </c>
      <c r="AJ18">
        <v>0</v>
      </c>
      <c r="AK18">
        <v>3.409133576539344</v>
      </c>
      <c r="AL18">
        <v>0</v>
      </c>
      <c r="AM18">
        <v>0.60805029467752036</v>
      </c>
      <c r="AN18">
        <v>2.1547049342517218E-2</v>
      </c>
      <c r="AO18">
        <v>0</v>
      </c>
      <c r="AP18">
        <v>0</v>
      </c>
      <c r="AQ18">
        <v>0.88004308833228972</v>
      </c>
      <c r="AR18">
        <v>0</v>
      </c>
      <c r="AS18">
        <v>1.2165514890419535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78.815761845126275</v>
      </c>
      <c r="BA18">
        <v>4.4146955168715092</v>
      </c>
      <c r="BB18">
        <f t="shared" si="0"/>
        <v>104.7916851121943</v>
      </c>
      <c r="BC18">
        <v>1.1569450364372471</v>
      </c>
      <c r="BD18">
        <v>0.4648390776699029</v>
      </c>
      <c r="BE18">
        <v>0.85654331216931212</v>
      </c>
      <c r="BF18">
        <v>1.113327918781726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1.13759189303023</v>
      </c>
      <c r="L19">
        <v>2.7969006463924684</v>
      </c>
      <c r="M19">
        <v>1.033057613164486</v>
      </c>
      <c r="N19">
        <v>1.1375797169830559</v>
      </c>
      <c r="O19">
        <v>1.2627795972364249</v>
      </c>
      <c r="P19">
        <v>1.5342798848727526</v>
      </c>
      <c r="Q19">
        <v>0.14621685438296178</v>
      </c>
      <c r="R19">
        <v>0.51123264986999151</v>
      </c>
      <c r="S19">
        <v>0.25045271060666852</v>
      </c>
      <c r="T19">
        <v>0.63670672517008042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1.8242501656804426</v>
      </c>
      <c r="AC19">
        <v>1.1705767042131079</v>
      </c>
      <c r="AD19">
        <v>1.0615377508140262</v>
      </c>
      <c r="AE19">
        <v>1.9743265037570443</v>
      </c>
      <c r="AF19">
        <v>0.27757779555416406</v>
      </c>
      <c r="AG19">
        <v>1.7960441322584009</v>
      </c>
      <c r="AH19">
        <v>2.1125784007514086</v>
      </c>
      <c r="AI19">
        <v>0.12823200751408889</v>
      </c>
      <c r="AJ19">
        <v>0</v>
      </c>
      <c r="AK19">
        <v>3.409133576539344</v>
      </c>
      <c r="AL19">
        <v>0</v>
      </c>
      <c r="AM19">
        <v>0.60805029467752036</v>
      </c>
      <c r="AN19">
        <v>2.1547049342517218E-2</v>
      </c>
      <c r="AO19">
        <v>0</v>
      </c>
      <c r="AP19">
        <v>0</v>
      </c>
      <c r="AQ19">
        <v>0.88004308833228972</v>
      </c>
      <c r="AR19">
        <v>0</v>
      </c>
      <c r="AS19">
        <v>1.2165514890419535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77.875305781673973</v>
      </c>
      <c r="BA19">
        <v>4.3807467167317178</v>
      </c>
      <c r="BB19">
        <f t="shared" si="0"/>
        <v>104.01346166018587</v>
      </c>
      <c r="BC19">
        <v>1.1569450364372471</v>
      </c>
      <c r="BD19">
        <v>0.4648390776699029</v>
      </c>
      <c r="BE19">
        <v>0.85654331216931212</v>
      </c>
      <c r="BF19">
        <v>1.113327918781726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1.137582991632617</v>
      </c>
      <c r="L20">
        <v>2.7969006463924684</v>
      </c>
      <c r="M20">
        <v>1.033057613164486</v>
      </c>
      <c r="N20">
        <v>1.1375797169830559</v>
      </c>
      <c r="O20">
        <v>1.2627795972364249</v>
      </c>
      <c r="P20">
        <v>1.5342798848727526</v>
      </c>
      <c r="Q20">
        <v>0.14621685438296178</v>
      </c>
      <c r="R20">
        <v>0.51123264986999151</v>
      </c>
      <c r="S20">
        <v>0.25045271060666852</v>
      </c>
      <c r="T20">
        <v>0.63670672517008042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1.8242501656804426</v>
      </c>
      <c r="AC20">
        <v>1.1705767042131079</v>
      </c>
      <c r="AD20">
        <v>1.0615377508140262</v>
      </c>
      <c r="AE20">
        <v>1.9743265037570443</v>
      </c>
      <c r="AF20">
        <v>0.27757779555416406</v>
      </c>
      <c r="AG20">
        <v>1.7960441322584009</v>
      </c>
      <c r="AH20">
        <v>2.1125784007514086</v>
      </c>
      <c r="AI20">
        <v>0.56422074139010647</v>
      </c>
      <c r="AJ20">
        <v>0</v>
      </c>
      <c r="AK20">
        <v>3.409133576539344</v>
      </c>
      <c r="AL20">
        <v>0</v>
      </c>
      <c r="AM20">
        <v>0.60805029467752036</v>
      </c>
      <c r="AN20">
        <v>2.1547049342517218E-2</v>
      </c>
      <c r="AO20">
        <v>0</v>
      </c>
      <c r="AP20">
        <v>0</v>
      </c>
      <c r="AQ20">
        <v>0.44002151939052392</v>
      </c>
      <c r="AR20">
        <v>0</v>
      </c>
      <c r="AS20">
        <v>1.2165514890419535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77.990104362346059</v>
      </c>
      <c r="BA20">
        <v>4.3853763528196357</v>
      </c>
      <c r="BB20">
        <f t="shared" si="0"/>
        <v>104.11958886830668</v>
      </c>
      <c r="BC20">
        <v>1.1569450364372471</v>
      </c>
      <c r="BD20">
        <v>0.4648390776699029</v>
      </c>
      <c r="BE20">
        <v>0.85654331216931212</v>
      </c>
      <c r="BF20">
        <v>1.113327918781726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1.1792903551779415</v>
      </c>
      <c r="L21">
        <v>2.7969006463924684</v>
      </c>
      <c r="M21">
        <v>1.033057613164486</v>
      </c>
      <c r="N21">
        <v>1.1375797169830559</v>
      </c>
      <c r="O21">
        <v>1.2627795972364249</v>
      </c>
      <c r="P21">
        <v>1.5342798848727526</v>
      </c>
      <c r="Q21">
        <v>0.14621685438296178</v>
      </c>
      <c r="R21">
        <v>0.51123264986999151</v>
      </c>
      <c r="S21">
        <v>0.25045271060666852</v>
      </c>
      <c r="T21">
        <v>0.63670672517008042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1.8242501656804426</v>
      </c>
      <c r="AC21">
        <v>1.1705767042131079</v>
      </c>
      <c r="AD21">
        <v>1.0615377508140262</v>
      </c>
      <c r="AE21">
        <v>1.9743265037570443</v>
      </c>
      <c r="AF21">
        <v>0.27757779555416406</v>
      </c>
      <c r="AG21">
        <v>1.7960441322584009</v>
      </c>
      <c r="AH21">
        <v>2.1125784007514086</v>
      </c>
      <c r="AI21">
        <v>0.71809914276768927</v>
      </c>
      <c r="AJ21">
        <v>0</v>
      </c>
      <c r="AK21">
        <v>3.409133576539344</v>
      </c>
      <c r="AL21">
        <v>0</v>
      </c>
      <c r="AM21">
        <v>0.60805029467752036</v>
      </c>
      <c r="AN21">
        <v>2.1547049342517218E-2</v>
      </c>
      <c r="AO21">
        <v>0</v>
      </c>
      <c r="AP21">
        <v>0</v>
      </c>
      <c r="AQ21">
        <v>0</v>
      </c>
      <c r="AR21">
        <v>0</v>
      </c>
      <c r="AS21">
        <v>1.2165514890419535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77.363930285952833</v>
      </c>
      <c r="BA21">
        <v>4.3489848618896572</v>
      </c>
      <c r="BB21">
        <f t="shared" si="0"/>
        <v>102.82053145070591</v>
      </c>
      <c r="BC21">
        <v>1.1569450364372471</v>
      </c>
      <c r="BD21">
        <v>0</v>
      </c>
      <c r="BE21">
        <v>0.85654331216931212</v>
      </c>
      <c r="BF21">
        <v>1.113327918781726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1.1792903551779415</v>
      </c>
      <c r="L22">
        <v>2.7969006463924684</v>
      </c>
      <c r="M22">
        <v>1.033057613164486</v>
      </c>
      <c r="N22">
        <v>1.1375797169830559</v>
      </c>
      <c r="O22">
        <v>1.2627795972364249</v>
      </c>
      <c r="P22">
        <v>1.5342798848727526</v>
      </c>
      <c r="Q22">
        <v>0.14621685438296178</v>
      </c>
      <c r="R22">
        <v>0.51123264986999151</v>
      </c>
      <c r="S22">
        <v>0.25045271060666852</v>
      </c>
      <c r="T22">
        <v>0.63670672517008042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1.8242501656804426</v>
      </c>
      <c r="AC22">
        <v>1.1705767042131079</v>
      </c>
      <c r="AD22">
        <v>1.0615377508140262</v>
      </c>
      <c r="AE22">
        <v>1.9743265037570443</v>
      </c>
      <c r="AF22">
        <v>0.27757779555416406</v>
      </c>
      <c r="AG22">
        <v>1.7960441322584009</v>
      </c>
      <c r="AH22">
        <v>2.1125784007514086</v>
      </c>
      <c r="AI22">
        <v>0.82068471822166555</v>
      </c>
      <c r="AJ22">
        <v>0</v>
      </c>
      <c r="AK22">
        <v>3.409133576539344</v>
      </c>
      <c r="AL22">
        <v>0</v>
      </c>
      <c r="AM22">
        <v>0.60805029467752036</v>
      </c>
      <c r="AN22">
        <v>2.1547049342517218E-2</v>
      </c>
      <c r="AO22">
        <v>0</v>
      </c>
      <c r="AP22">
        <v>0</v>
      </c>
      <c r="AQ22">
        <v>0</v>
      </c>
      <c r="AR22">
        <v>0</v>
      </c>
      <c r="AS22">
        <v>1.2165514890419535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77.363930285952833</v>
      </c>
      <c r="BA22">
        <v>4.3532729389436335</v>
      </c>
      <c r="BB22">
        <f t="shared" si="0"/>
        <v>102.91882894910592</v>
      </c>
      <c r="BC22">
        <v>1.1569450364372471</v>
      </c>
      <c r="BD22">
        <v>0</v>
      </c>
      <c r="BE22">
        <v>0.85654331216931212</v>
      </c>
      <c r="BF22">
        <v>1.113327918781726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1.1792638941452234</v>
      </c>
      <c r="L23">
        <v>2.7969006463924684</v>
      </c>
      <c r="M23">
        <v>1.033057613164486</v>
      </c>
      <c r="N23">
        <v>1.1375797169830559</v>
      </c>
      <c r="O23">
        <v>1.2627795972364249</v>
      </c>
      <c r="P23">
        <v>1.5342798848727526</v>
      </c>
      <c r="Q23">
        <v>0.14621685438296178</v>
      </c>
      <c r="R23">
        <v>0.51123264986999151</v>
      </c>
      <c r="S23">
        <v>0.25045271060666852</v>
      </c>
      <c r="T23">
        <v>0.63670672517008042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1.8242501656804426</v>
      </c>
      <c r="AC23">
        <v>1.1705767042131079</v>
      </c>
      <c r="AD23">
        <v>1.0615377508140262</v>
      </c>
      <c r="AE23">
        <v>1.9743265037570443</v>
      </c>
      <c r="AF23">
        <v>0.27757779555416406</v>
      </c>
      <c r="AG23">
        <v>1.7960441322584009</v>
      </c>
      <c r="AH23">
        <v>2.1125784007514086</v>
      </c>
      <c r="AI23">
        <v>2.0004190269254853</v>
      </c>
      <c r="AJ23">
        <v>0</v>
      </c>
      <c r="AK23">
        <v>3.409133576539344</v>
      </c>
      <c r="AL23">
        <v>0</v>
      </c>
      <c r="AM23">
        <v>0.60805029467752036</v>
      </c>
      <c r="AN23">
        <v>2.1547049342517218E-2</v>
      </c>
      <c r="AO23">
        <v>0</v>
      </c>
      <c r="AP23">
        <v>0</v>
      </c>
      <c r="AQ23">
        <v>0</v>
      </c>
      <c r="AR23">
        <v>0</v>
      </c>
      <c r="AS23">
        <v>1.2165514890419535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77.270004174493849</v>
      </c>
      <c r="BA23">
        <v>4.3986586155173049</v>
      </c>
      <c r="BB23">
        <f t="shared" si="0"/>
        <v>103.95922500874437</v>
      </c>
      <c r="BC23">
        <v>1.1569450364372471</v>
      </c>
      <c r="BD23">
        <v>0</v>
      </c>
      <c r="BE23">
        <v>0.85654331216931212</v>
      </c>
      <c r="BF23">
        <v>1.113327918781726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1.1792638941452234</v>
      </c>
      <c r="L24">
        <v>2.7969006463924684</v>
      </c>
      <c r="M24">
        <v>1.033057613164486</v>
      </c>
      <c r="N24">
        <v>1.1375797169830559</v>
      </c>
      <c r="O24">
        <v>1.2627795972364249</v>
      </c>
      <c r="P24">
        <v>1.5342798848727526</v>
      </c>
      <c r="Q24">
        <v>0.14621685438296178</v>
      </c>
      <c r="R24">
        <v>0.51123264986999151</v>
      </c>
      <c r="S24">
        <v>0.25045271060666852</v>
      </c>
      <c r="T24">
        <v>0.63670672517008042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1.8242501656804426</v>
      </c>
      <c r="AC24">
        <v>1.1705767042131079</v>
      </c>
      <c r="AD24">
        <v>1.0615377508140262</v>
      </c>
      <c r="AE24">
        <v>1.9743265037570443</v>
      </c>
      <c r="AF24">
        <v>0.27757779555416406</v>
      </c>
      <c r="AG24">
        <v>1.7960441322584009</v>
      </c>
      <c r="AH24">
        <v>2.1125784007514086</v>
      </c>
      <c r="AI24">
        <v>2.0004190269254853</v>
      </c>
      <c r="AJ24">
        <v>0</v>
      </c>
      <c r="AK24">
        <v>3.409133576539344</v>
      </c>
      <c r="AL24">
        <v>0</v>
      </c>
      <c r="AM24">
        <v>0.60805029467752036</v>
      </c>
      <c r="AN24">
        <v>2.1547049342517218E-2</v>
      </c>
      <c r="AO24">
        <v>0</v>
      </c>
      <c r="AP24">
        <v>0</v>
      </c>
      <c r="AQ24">
        <v>0</v>
      </c>
      <c r="AR24">
        <v>0</v>
      </c>
      <c r="AS24">
        <v>1.2165514890419535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77.270004174493849</v>
      </c>
      <c r="BA24">
        <v>4.3986586155173049</v>
      </c>
      <c r="BB24">
        <f t="shared" si="0"/>
        <v>103.95922500874437</v>
      </c>
      <c r="BC24">
        <v>1.1569450364372471</v>
      </c>
      <c r="BD24">
        <v>0</v>
      </c>
      <c r="BE24">
        <v>0.85654331216931212</v>
      </c>
      <c r="BF24">
        <v>1.113327918781726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1.1792638941452234</v>
      </c>
      <c r="L25">
        <v>2.7969343609634083</v>
      </c>
      <c r="M25">
        <v>1.033057613164486</v>
      </c>
      <c r="N25">
        <v>1.1375797169830559</v>
      </c>
      <c r="O25">
        <v>1.2627795972364249</v>
      </c>
      <c r="P25">
        <v>1.5342798848727526</v>
      </c>
      <c r="Q25">
        <v>0.15663647356033941</v>
      </c>
      <c r="R25">
        <v>0.51108276018615406</v>
      </c>
      <c r="S25">
        <v>0.26097095533603121</v>
      </c>
      <c r="T25">
        <v>0.65505390542048958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1.8242501656804426</v>
      </c>
      <c r="AC25">
        <v>1.1705767042131079</v>
      </c>
      <c r="AD25">
        <v>1.0615377508140262</v>
      </c>
      <c r="AE25">
        <v>1.9743265037570443</v>
      </c>
      <c r="AF25">
        <v>0.27757779555416406</v>
      </c>
      <c r="AG25">
        <v>1.7960441322584009</v>
      </c>
      <c r="AH25">
        <v>2.1125784007514086</v>
      </c>
      <c r="AI25">
        <v>2.0004190269254853</v>
      </c>
      <c r="AJ25">
        <v>0</v>
      </c>
      <c r="AK25">
        <v>3.409133576539344</v>
      </c>
      <c r="AL25">
        <v>0</v>
      </c>
      <c r="AM25">
        <v>0.60805029467752036</v>
      </c>
      <c r="AN25">
        <v>2.1547049342517218E-2</v>
      </c>
      <c r="AO25">
        <v>0</v>
      </c>
      <c r="AP25">
        <v>0</v>
      </c>
      <c r="AQ25">
        <v>0</v>
      </c>
      <c r="AR25">
        <v>0</v>
      </c>
      <c r="AS25">
        <v>1.2165514890419535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77.270004174493849</v>
      </c>
      <c r="BA25">
        <v>4.4002958742433549</v>
      </c>
      <c r="BB25">
        <f t="shared" si="0"/>
        <v>104.07633487101253</v>
      </c>
      <c r="BC25">
        <v>1.1569450364372471</v>
      </c>
      <c r="BD25">
        <v>0</v>
      </c>
      <c r="BE25">
        <v>0.85654331216931212</v>
      </c>
      <c r="BF25">
        <v>1.1929061707317075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1.1792638941452234</v>
      </c>
      <c r="L26">
        <v>2.7969343609634083</v>
      </c>
      <c r="M26">
        <v>1.033057613164486</v>
      </c>
      <c r="N26">
        <v>1.1375797169830559</v>
      </c>
      <c r="O26">
        <v>1.2627795972364249</v>
      </c>
      <c r="P26">
        <v>1.5342798848727526</v>
      </c>
      <c r="Q26">
        <v>0.15663647356033941</v>
      </c>
      <c r="R26">
        <v>0.51108276018615406</v>
      </c>
      <c r="S26">
        <v>0.26097095533603121</v>
      </c>
      <c r="T26">
        <v>0.65505390542048958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1.8242501656804426</v>
      </c>
      <c r="AC26">
        <v>1.1705767042131079</v>
      </c>
      <c r="AD26">
        <v>1.0615377508140262</v>
      </c>
      <c r="AE26">
        <v>1.9743265037570443</v>
      </c>
      <c r="AF26">
        <v>0.27757779555416406</v>
      </c>
      <c r="AG26">
        <v>1.7960441322584009</v>
      </c>
      <c r="AH26">
        <v>2.1125784007514086</v>
      </c>
      <c r="AI26">
        <v>2.0004190269254853</v>
      </c>
      <c r="AJ26">
        <v>0</v>
      </c>
      <c r="AK26">
        <v>3.409133576539344</v>
      </c>
      <c r="AL26">
        <v>0</v>
      </c>
      <c r="AM26">
        <v>0.60805029467752036</v>
      </c>
      <c r="AN26">
        <v>2.1547049342517218E-2</v>
      </c>
      <c r="AO26">
        <v>0</v>
      </c>
      <c r="AP26">
        <v>0</v>
      </c>
      <c r="AQ26">
        <v>0</v>
      </c>
      <c r="AR26">
        <v>0</v>
      </c>
      <c r="AS26">
        <v>1.2165514890419535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77.029970778543102</v>
      </c>
      <c r="BA26">
        <v>4.3902624782926125</v>
      </c>
      <c r="BB26">
        <f t="shared" si="0"/>
        <v>103.86697446889613</v>
      </c>
      <c r="BC26">
        <v>1.1569450364372471</v>
      </c>
      <c r="BD26">
        <v>0</v>
      </c>
      <c r="BE26">
        <v>0.87718291005290994</v>
      </c>
      <c r="BF26">
        <v>1.1929061707317075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1.1792903551779415</v>
      </c>
      <c r="L27">
        <v>2.7969343609634083</v>
      </c>
      <c r="M27">
        <v>1.033057613164486</v>
      </c>
      <c r="N27">
        <v>1.1375797169830559</v>
      </c>
      <c r="O27">
        <v>1.2627795972364249</v>
      </c>
      <c r="P27">
        <v>1.5342798848727526</v>
      </c>
      <c r="Q27">
        <v>0.15651558498532051</v>
      </c>
      <c r="R27">
        <v>0.51108276018615406</v>
      </c>
      <c r="S27">
        <v>0.26082879275940829</v>
      </c>
      <c r="T27">
        <v>0.65685728308145341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1.8242501656804426</v>
      </c>
      <c r="AC27">
        <v>1.1705767042131079</v>
      </c>
      <c r="AD27">
        <v>1.0615377508140262</v>
      </c>
      <c r="AE27">
        <v>1.9743265037570443</v>
      </c>
      <c r="AF27">
        <v>0.27757779555416406</v>
      </c>
      <c r="AG27">
        <v>1.7960441322584009</v>
      </c>
      <c r="AH27">
        <v>1.7105898015028174</v>
      </c>
      <c r="AI27">
        <v>2.0004190269254853</v>
      </c>
      <c r="AJ27">
        <v>0</v>
      </c>
      <c r="AK27">
        <v>3.409133576539344</v>
      </c>
      <c r="AL27">
        <v>0</v>
      </c>
      <c r="AM27">
        <v>0.60805029467752036</v>
      </c>
      <c r="AN27">
        <v>2.1547049342517218E-2</v>
      </c>
      <c r="AO27">
        <v>0</v>
      </c>
      <c r="AP27">
        <v>0</v>
      </c>
      <c r="AQ27">
        <v>0</v>
      </c>
      <c r="AR27">
        <v>0</v>
      </c>
      <c r="AS27">
        <v>1.2165514890419535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77.040407013149661</v>
      </c>
      <c r="BA27">
        <v>4.3739610811698322</v>
      </c>
      <c r="BB27">
        <f t="shared" si="0"/>
        <v>103.32973055619688</v>
      </c>
      <c r="BC27">
        <v>1.1569450364372471</v>
      </c>
      <c r="BD27">
        <v>0</v>
      </c>
      <c r="BE27">
        <v>0.71537611184210514</v>
      </c>
      <c r="BF27">
        <v>1.1911532362204724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1.1792903551779415</v>
      </c>
      <c r="L28">
        <v>2.7969343609634083</v>
      </c>
      <c r="M28">
        <v>1.033057613164486</v>
      </c>
      <c r="N28">
        <v>1.1375797169830559</v>
      </c>
      <c r="O28">
        <v>1.2627795972364249</v>
      </c>
      <c r="P28">
        <v>1.5342798848727526</v>
      </c>
      <c r="Q28">
        <v>0.15651558498532051</v>
      </c>
      <c r="R28">
        <v>0.51108276018615406</v>
      </c>
      <c r="S28">
        <v>0.26082879275940829</v>
      </c>
      <c r="T28">
        <v>0.65685728308145341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1.8242501656804426</v>
      </c>
      <c r="AC28">
        <v>1.1705767042131079</v>
      </c>
      <c r="AD28">
        <v>1.0615377508140262</v>
      </c>
      <c r="AE28">
        <v>1.9743265037570443</v>
      </c>
      <c r="AF28">
        <v>0.27757779555416406</v>
      </c>
      <c r="AG28">
        <v>1.7960441322584009</v>
      </c>
      <c r="AH28">
        <v>1.7105898015028174</v>
      </c>
      <c r="AI28">
        <v>2.0004190269254853</v>
      </c>
      <c r="AJ28">
        <v>0</v>
      </c>
      <c r="AK28">
        <v>3.409133576539344</v>
      </c>
      <c r="AL28">
        <v>0</v>
      </c>
      <c r="AM28">
        <v>0.60805029467752036</v>
      </c>
      <c r="AN28">
        <v>2.1547049342517218E-2</v>
      </c>
      <c r="AO28">
        <v>0</v>
      </c>
      <c r="AP28">
        <v>0</v>
      </c>
      <c r="AQ28">
        <v>0</v>
      </c>
      <c r="AR28">
        <v>0</v>
      </c>
      <c r="AS28">
        <v>1.2165514890419535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77.040407013149661</v>
      </c>
      <c r="BA28">
        <v>4.3739610811698322</v>
      </c>
      <c r="BB28">
        <f t="shared" si="0"/>
        <v>103.32973055619688</v>
      </c>
      <c r="BC28">
        <v>1.1569450364372471</v>
      </c>
      <c r="BD28">
        <v>0</v>
      </c>
      <c r="BE28">
        <v>0.71537611184210514</v>
      </c>
      <c r="BF28">
        <v>1.1911532362204724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1.1792903551779415</v>
      </c>
      <c r="L29">
        <v>2.7969343609634083</v>
      </c>
      <c r="M29">
        <v>1.033057613164486</v>
      </c>
      <c r="N29">
        <v>1.1375797169830559</v>
      </c>
      <c r="O29">
        <v>1.2627795972364249</v>
      </c>
      <c r="P29">
        <v>1.5342798848727526</v>
      </c>
      <c r="Q29">
        <v>0.15651839714434623</v>
      </c>
      <c r="R29">
        <v>0.51108276018615406</v>
      </c>
      <c r="S29">
        <v>0.26084073095564314</v>
      </c>
      <c r="T29">
        <v>0.65689193420095104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1.8242501656804426</v>
      </c>
      <c r="AC29">
        <v>1.1705767042131079</v>
      </c>
      <c r="AD29">
        <v>1.0615377508140262</v>
      </c>
      <c r="AE29">
        <v>1.9743265037570443</v>
      </c>
      <c r="AF29">
        <v>0.27757779555416406</v>
      </c>
      <c r="AG29">
        <v>1.7960441322584009</v>
      </c>
      <c r="AH29">
        <v>2.1125784007514086</v>
      </c>
      <c r="AI29">
        <v>0.66680635504070129</v>
      </c>
      <c r="AJ29">
        <v>0</v>
      </c>
      <c r="AK29">
        <v>3.409133576539344</v>
      </c>
      <c r="AL29">
        <v>0</v>
      </c>
      <c r="AM29">
        <v>0.60805029467752036</v>
      </c>
      <c r="AN29">
        <v>2.1547049342517218E-2</v>
      </c>
      <c r="AO29">
        <v>0</v>
      </c>
      <c r="AP29">
        <v>0</v>
      </c>
      <c r="AQ29">
        <v>0</v>
      </c>
      <c r="AR29">
        <v>0</v>
      </c>
      <c r="AS29">
        <v>1.2165514890419535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77.040407013149661</v>
      </c>
      <c r="BA29">
        <v>4.3350212599152842</v>
      </c>
      <c r="BB29">
        <f t="shared" si="0"/>
        <v>102.59894008717798</v>
      </c>
      <c r="BC29">
        <v>1.1569450364372471</v>
      </c>
      <c r="BD29">
        <v>0</v>
      </c>
      <c r="BE29">
        <v>0.87718291005290994</v>
      </c>
      <c r="BF29">
        <v>1.1911908188976379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1.1792903551779415</v>
      </c>
      <c r="L30">
        <v>2.7969343609634083</v>
      </c>
      <c r="M30">
        <v>1.033057613164486</v>
      </c>
      <c r="N30">
        <v>1.1375797169830559</v>
      </c>
      <c r="O30">
        <v>1.2627795972364249</v>
      </c>
      <c r="P30">
        <v>1.5342798848727526</v>
      </c>
      <c r="Q30">
        <v>0.15651839714434623</v>
      </c>
      <c r="R30">
        <v>0.51108276018615406</v>
      </c>
      <c r="S30">
        <v>0.26084073095564314</v>
      </c>
      <c r="T30">
        <v>0.65689193420095104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1.8242501656804426</v>
      </c>
      <c r="AC30">
        <v>1.1705767042131079</v>
      </c>
      <c r="AD30">
        <v>1.0615377508140262</v>
      </c>
      <c r="AE30">
        <v>1.9743265037570443</v>
      </c>
      <c r="AF30">
        <v>0.27757779555416406</v>
      </c>
      <c r="AG30">
        <v>1.7960441322584009</v>
      </c>
      <c r="AH30">
        <v>2.1125784007514086</v>
      </c>
      <c r="AI30">
        <v>0.61551352911709456</v>
      </c>
      <c r="AJ30">
        <v>0</v>
      </c>
      <c r="AK30">
        <v>3.409133576539344</v>
      </c>
      <c r="AL30">
        <v>0</v>
      </c>
      <c r="AM30">
        <v>0.60805029467752036</v>
      </c>
      <c r="AN30">
        <v>2.1547049342517218E-2</v>
      </c>
      <c r="AO30">
        <v>0</v>
      </c>
      <c r="AP30">
        <v>0</v>
      </c>
      <c r="AQ30">
        <v>0</v>
      </c>
      <c r="AR30">
        <v>0</v>
      </c>
      <c r="AS30">
        <v>1.2165514890419535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77.040407013149661</v>
      </c>
      <c r="BA30">
        <v>4.3328772197916772</v>
      </c>
      <c r="BB30">
        <f t="shared" si="0"/>
        <v>102.54979130137797</v>
      </c>
      <c r="BC30">
        <v>1.1569450364372471</v>
      </c>
      <c r="BD30">
        <v>0</v>
      </c>
      <c r="BE30">
        <v>0.87718291005290994</v>
      </c>
      <c r="BF30">
        <v>1.1911908188976379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1.1792903551779415</v>
      </c>
      <c r="L31">
        <v>2.7969343609634083</v>
      </c>
      <c r="M31">
        <v>1.033057613164486</v>
      </c>
      <c r="N31">
        <v>1.1375797169830559</v>
      </c>
      <c r="O31">
        <v>1.2627795972364249</v>
      </c>
      <c r="P31">
        <v>1.5342798848727526</v>
      </c>
      <c r="Q31">
        <v>0.15651839714434623</v>
      </c>
      <c r="R31">
        <v>0.51108276018615406</v>
      </c>
      <c r="S31">
        <v>0.26084073095564314</v>
      </c>
      <c r="T31">
        <v>0.65689193420095104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1.8242501656804426</v>
      </c>
      <c r="AC31">
        <v>1.1705767042131079</v>
      </c>
      <c r="AD31">
        <v>1.0615377508140262</v>
      </c>
      <c r="AE31">
        <v>1.9743265037570443</v>
      </c>
      <c r="AF31">
        <v>0.27757779555416406</v>
      </c>
      <c r="AG31">
        <v>1.7960441322584009</v>
      </c>
      <c r="AH31">
        <v>2.1125784007514086</v>
      </c>
      <c r="AI31">
        <v>0.61551352911709456</v>
      </c>
      <c r="AJ31">
        <v>0</v>
      </c>
      <c r="AK31">
        <v>3.409133576539344</v>
      </c>
      <c r="AL31">
        <v>0</v>
      </c>
      <c r="AM31">
        <v>0.60805029467752036</v>
      </c>
      <c r="AN31">
        <v>2.1547049342517218E-2</v>
      </c>
      <c r="AO31">
        <v>0</v>
      </c>
      <c r="AP31">
        <v>0</v>
      </c>
      <c r="AQ31">
        <v>0</v>
      </c>
      <c r="AR31">
        <v>0</v>
      </c>
      <c r="AS31">
        <v>1.2165514890419535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77.385640784804849</v>
      </c>
      <c r="BA31">
        <v>4.3473079914468622</v>
      </c>
      <c r="BB31">
        <f t="shared" si="0"/>
        <v>102.88059430137797</v>
      </c>
      <c r="BC31">
        <v>1.1569450364372471</v>
      </c>
      <c r="BD31">
        <v>0</v>
      </c>
      <c r="BE31">
        <v>0.87718291005290994</v>
      </c>
      <c r="BF31">
        <v>1.1911908188976379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1.1792903551779415</v>
      </c>
      <c r="L32">
        <v>2.7969343609634083</v>
      </c>
      <c r="M32">
        <v>1.033057613164486</v>
      </c>
      <c r="N32">
        <v>1.1375797169830559</v>
      </c>
      <c r="O32">
        <v>1.2627795972364249</v>
      </c>
      <c r="P32">
        <v>1.5342798848727526</v>
      </c>
      <c r="Q32">
        <v>0.15651839714434623</v>
      </c>
      <c r="R32">
        <v>0.51117111216252809</v>
      </c>
      <c r="S32">
        <v>0.26084073095564314</v>
      </c>
      <c r="T32">
        <v>0.65658984751815053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1.8242501656804426</v>
      </c>
      <c r="AC32">
        <v>1.1705767042131079</v>
      </c>
      <c r="AD32">
        <v>1.0615377508140262</v>
      </c>
      <c r="AE32">
        <v>1.9743265037570443</v>
      </c>
      <c r="AF32">
        <v>0.27757779555416406</v>
      </c>
      <c r="AG32">
        <v>1.7960441322584009</v>
      </c>
      <c r="AH32">
        <v>2.1125784007514086</v>
      </c>
      <c r="AI32">
        <v>0.61551352911709456</v>
      </c>
      <c r="AJ32">
        <v>0</v>
      </c>
      <c r="AK32">
        <v>3.409133576539344</v>
      </c>
      <c r="AL32">
        <v>0</v>
      </c>
      <c r="AM32">
        <v>0.60805029467752036</v>
      </c>
      <c r="AN32">
        <v>2.1547049342517218E-2</v>
      </c>
      <c r="AO32">
        <v>0</v>
      </c>
      <c r="AP32">
        <v>0</v>
      </c>
      <c r="AQ32">
        <v>0</v>
      </c>
      <c r="AR32">
        <v>0</v>
      </c>
      <c r="AS32">
        <v>1.2165514890419535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77.543822792736378</v>
      </c>
      <c r="BA32">
        <v>4.3539110652676705</v>
      </c>
      <c r="BB32">
        <f t="shared" si="0"/>
        <v>103.03195950078228</v>
      </c>
      <c r="BC32">
        <v>1.1569450364372471</v>
      </c>
      <c r="BD32">
        <v>0</v>
      </c>
      <c r="BE32">
        <v>0.87718291005290994</v>
      </c>
      <c r="BF32">
        <v>1.1911908188976379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1.1792818389359345</v>
      </c>
      <c r="L33">
        <v>2.7969343609634083</v>
      </c>
      <c r="M33">
        <v>1.033057613164486</v>
      </c>
      <c r="N33">
        <v>1.1375797169830559</v>
      </c>
      <c r="O33">
        <v>1.2627795972364249</v>
      </c>
      <c r="P33">
        <v>1.5342798848727526</v>
      </c>
      <c r="Q33">
        <v>0.15649363675368647</v>
      </c>
      <c r="R33">
        <v>0.51117111216252809</v>
      </c>
      <c r="S33">
        <v>0.26081666959953143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1.8242501656804426</v>
      </c>
      <c r="AC33">
        <v>1.1705767042131079</v>
      </c>
      <c r="AD33">
        <v>1.0615377508140262</v>
      </c>
      <c r="AE33">
        <v>1.9743265037570443</v>
      </c>
      <c r="AF33">
        <v>0.27757779555416406</v>
      </c>
      <c r="AG33">
        <v>1.7960441322584009</v>
      </c>
      <c r="AH33">
        <v>2.1125784007514086</v>
      </c>
      <c r="AI33">
        <v>0.61551352911709456</v>
      </c>
      <c r="AJ33">
        <v>0</v>
      </c>
      <c r="AK33">
        <v>3.409133576539344</v>
      </c>
      <c r="AL33">
        <v>0</v>
      </c>
      <c r="AM33">
        <v>0.60805029467752036</v>
      </c>
      <c r="AN33">
        <v>2.1547049342517218E-2</v>
      </c>
      <c r="AO33">
        <v>0</v>
      </c>
      <c r="AP33">
        <v>0</v>
      </c>
      <c r="AQ33">
        <v>0</v>
      </c>
      <c r="AR33">
        <v>0</v>
      </c>
      <c r="AS33">
        <v>1.2165514890419535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77.640860989355048</v>
      </c>
      <c r="BA33">
        <v>4.3580021897450436</v>
      </c>
      <c r="BB33">
        <f t="shared" si="0"/>
        <v>103.12540567156653</v>
      </c>
      <c r="BC33">
        <v>1.1569450364372471</v>
      </c>
      <c r="BD33">
        <v>0</v>
      </c>
      <c r="BE33">
        <v>0.87718291005290994</v>
      </c>
      <c r="BF33">
        <v>1.1908543228346458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1.1792818389359345</v>
      </c>
      <c r="L34">
        <v>2.7969343609634083</v>
      </c>
      <c r="M34">
        <v>1.033057613164486</v>
      </c>
      <c r="N34">
        <v>1.1375797169830559</v>
      </c>
      <c r="O34">
        <v>1.2627795972364249</v>
      </c>
      <c r="P34">
        <v>1.5342798848727526</v>
      </c>
      <c r="Q34">
        <v>0.15649363675368647</v>
      </c>
      <c r="R34">
        <v>0.51117111216252809</v>
      </c>
      <c r="S34">
        <v>0.26081666959953143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1.8242501656804426</v>
      </c>
      <c r="AC34">
        <v>1.1705767042131079</v>
      </c>
      <c r="AD34">
        <v>1.0615377508140262</v>
      </c>
      <c r="AE34">
        <v>1.9743265037570443</v>
      </c>
      <c r="AF34">
        <v>0.27757779555416406</v>
      </c>
      <c r="AG34">
        <v>1.7960441322584009</v>
      </c>
      <c r="AH34">
        <v>2.1125784007514086</v>
      </c>
      <c r="AI34">
        <v>0.61551352911709456</v>
      </c>
      <c r="AJ34">
        <v>0</v>
      </c>
      <c r="AK34">
        <v>3.409133576539344</v>
      </c>
      <c r="AL34">
        <v>0</v>
      </c>
      <c r="AM34">
        <v>0.60805029467752036</v>
      </c>
      <c r="AN34">
        <v>2.1547049342517218E-2</v>
      </c>
      <c r="AO34">
        <v>0</v>
      </c>
      <c r="AP34">
        <v>0</v>
      </c>
      <c r="AQ34">
        <v>0</v>
      </c>
      <c r="AR34">
        <v>0</v>
      </c>
      <c r="AS34">
        <v>1.2165514890419535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77.647234397829266</v>
      </c>
      <c r="BA34">
        <v>4.3582685982192615</v>
      </c>
      <c r="BB34">
        <f t="shared" si="0"/>
        <v>103.13151267156654</v>
      </c>
      <c r="BC34">
        <v>1.1569450364372471</v>
      </c>
      <c r="BD34">
        <v>0</v>
      </c>
      <c r="BE34">
        <v>0.87718291005290994</v>
      </c>
      <c r="BF34">
        <v>1.1908543228346458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1.1792818389359345</v>
      </c>
      <c r="L35">
        <v>2.7969343609634083</v>
      </c>
      <c r="M35">
        <v>1.033057613164486</v>
      </c>
      <c r="N35">
        <v>1.1375797169830559</v>
      </c>
      <c r="O35">
        <v>1.2627795972364249</v>
      </c>
      <c r="P35">
        <v>1.5342798848727526</v>
      </c>
      <c r="Q35">
        <v>0.1669596675272986</v>
      </c>
      <c r="R35">
        <v>0.531969266653605</v>
      </c>
      <c r="S35">
        <v>0.26081666959953143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1.8242501656804426</v>
      </c>
      <c r="AC35">
        <v>1.1705767042131079</v>
      </c>
      <c r="AD35">
        <v>1.0615377508140262</v>
      </c>
      <c r="AE35">
        <v>1.9743265037570443</v>
      </c>
      <c r="AF35">
        <v>0.27757779555416406</v>
      </c>
      <c r="AG35">
        <v>1.7960441322584009</v>
      </c>
      <c r="AH35">
        <v>2.1125784007514086</v>
      </c>
      <c r="AI35">
        <v>0.61551352911709456</v>
      </c>
      <c r="AJ35">
        <v>0</v>
      </c>
      <c r="AK35">
        <v>3.409133576539344</v>
      </c>
      <c r="AL35">
        <v>0</v>
      </c>
      <c r="AM35">
        <v>0.60805029467752036</v>
      </c>
      <c r="AN35">
        <v>2.1547049342517218E-2</v>
      </c>
      <c r="AO35">
        <v>0</v>
      </c>
      <c r="AP35">
        <v>0</v>
      </c>
      <c r="AQ35">
        <v>0</v>
      </c>
      <c r="AR35">
        <v>0</v>
      </c>
      <c r="AS35">
        <v>1.2165514890419535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77.605489459403046</v>
      </c>
      <c r="BA35">
        <v>4.3578305027371114</v>
      </c>
      <c r="BB35">
        <f t="shared" si="0"/>
        <v>103.12147001388715</v>
      </c>
      <c r="BC35">
        <v>1.1569450364372471</v>
      </c>
      <c r="BD35">
        <v>0</v>
      </c>
      <c r="BE35">
        <v>0.87718291005290994</v>
      </c>
      <c r="BF35">
        <v>1.1908543228346458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1.1792818389359345</v>
      </c>
      <c r="L36">
        <v>2.7969343609634083</v>
      </c>
      <c r="M36">
        <v>1.033057613164486</v>
      </c>
      <c r="N36">
        <v>1.1375797169830559</v>
      </c>
      <c r="O36">
        <v>1.2627795972364249</v>
      </c>
      <c r="P36">
        <v>1.5342798848727526</v>
      </c>
      <c r="Q36">
        <v>0.1669596675272986</v>
      </c>
      <c r="R36">
        <v>0.531969266653605</v>
      </c>
      <c r="S36">
        <v>0.26081666959953143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1.8242501656804426</v>
      </c>
      <c r="AC36">
        <v>1.1705767042131079</v>
      </c>
      <c r="AD36">
        <v>1.0615377508140262</v>
      </c>
      <c r="AE36">
        <v>1.9743265037570443</v>
      </c>
      <c r="AF36">
        <v>0.27757779555416406</v>
      </c>
      <c r="AG36">
        <v>1.7960441322584009</v>
      </c>
      <c r="AH36">
        <v>2.1125784007514086</v>
      </c>
      <c r="AI36">
        <v>0.61551352911709456</v>
      </c>
      <c r="AJ36">
        <v>0</v>
      </c>
      <c r="AK36">
        <v>3.409133576539344</v>
      </c>
      <c r="AL36">
        <v>0</v>
      </c>
      <c r="AM36">
        <v>0.60805029467752036</v>
      </c>
      <c r="AN36">
        <v>2.1547049342517218E-2</v>
      </c>
      <c r="AO36">
        <v>0</v>
      </c>
      <c r="AP36">
        <v>0</v>
      </c>
      <c r="AQ36">
        <v>0</v>
      </c>
      <c r="AR36">
        <v>0</v>
      </c>
      <c r="AS36">
        <v>1.2165514890419535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77.605489459403046</v>
      </c>
      <c r="BA36">
        <v>4.3578305027371114</v>
      </c>
      <c r="BB36">
        <f t="shared" si="0"/>
        <v>103.12147001388715</v>
      </c>
      <c r="BC36">
        <v>1.1569450364372471</v>
      </c>
      <c r="BD36">
        <v>0</v>
      </c>
      <c r="BE36">
        <v>0.87718291005290994</v>
      </c>
      <c r="BF36">
        <v>1.1908543228346458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1.1792818389359345</v>
      </c>
      <c r="L37">
        <v>2.7969343609634083</v>
      </c>
      <c r="M37">
        <v>0.86634239004083491</v>
      </c>
      <c r="N37">
        <v>1.1375797169830559</v>
      </c>
      <c r="O37">
        <v>1.2627795972364249</v>
      </c>
      <c r="P37">
        <v>1.5342798848727526</v>
      </c>
      <c r="Q37">
        <v>0.1669596675272986</v>
      </c>
      <c r="R37">
        <v>0.5320188919372606</v>
      </c>
      <c r="S37">
        <v>0.26081666959953143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1.8242501656804426</v>
      </c>
      <c r="AC37">
        <v>1.1705767042131079</v>
      </c>
      <c r="AD37">
        <v>1.0615377508140262</v>
      </c>
      <c r="AE37">
        <v>1.9743265037570443</v>
      </c>
      <c r="AF37">
        <v>0.27757779555416406</v>
      </c>
      <c r="AG37">
        <v>1.7960441322584009</v>
      </c>
      <c r="AH37">
        <v>2.1125784007514086</v>
      </c>
      <c r="AI37">
        <v>0.61551352911709456</v>
      </c>
      <c r="AJ37">
        <v>0</v>
      </c>
      <c r="AK37">
        <v>3.409133576539344</v>
      </c>
      <c r="AL37">
        <v>0</v>
      </c>
      <c r="AM37">
        <v>0.60805029467752036</v>
      </c>
      <c r="AN37">
        <v>2.1547049342517218E-2</v>
      </c>
      <c r="AO37">
        <v>0</v>
      </c>
      <c r="AP37">
        <v>0</v>
      </c>
      <c r="AQ37">
        <v>0</v>
      </c>
      <c r="AR37">
        <v>0</v>
      </c>
      <c r="AS37">
        <v>1.2165514890419535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77.605489459403046</v>
      </c>
      <c r="BA37">
        <v>4.3508638807473998</v>
      </c>
      <c r="BB37">
        <f t="shared" si="0"/>
        <v>102.96177103803687</v>
      </c>
      <c r="BC37">
        <v>1.1569450364372471</v>
      </c>
      <c r="BD37">
        <v>0</v>
      </c>
      <c r="BE37">
        <v>0.87718291005290994</v>
      </c>
      <c r="BF37">
        <v>1.1908543228346458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1.1792818389359345</v>
      </c>
      <c r="L38">
        <v>2.7969343609634083</v>
      </c>
      <c r="M38">
        <v>0.86634239004083491</v>
      </c>
      <c r="N38">
        <v>1.1375797169830559</v>
      </c>
      <c r="O38">
        <v>1.2627795972364249</v>
      </c>
      <c r="P38">
        <v>1.5342798848727526</v>
      </c>
      <c r="Q38">
        <v>0.1669596675272986</v>
      </c>
      <c r="R38">
        <v>0.5320188919372606</v>
      </c>
      <c r="S38">
        <v>0.26081666959953143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1.8242501656804426</v>
      </c>
      <c r="AC38">
        <v>1.1705767042131079</v>
      </c>
      <c r="AD38">
        <v>1.0615377508140262</v>
      </c>
      <c r="AE38">
        <v>1.9743265037570443</v>
      </c>
      <c r="AF38">
        <v>0.27757779555416406</v>
      </c>
      <c r="AG38">
        <v>1.7960441322584009</v>
      </c>
      <c r="AH38">
        <v>2.1125784007514086</v>
      </c>
      <c r="AI38">
        <v>0.61551352911709456</v>
      </c>
      <c r="AJ38">
        <v>0</v>
      </c>
      <c r="AK38">
        <v>3.409133576539344</v>
      </c>
      <c r="AL38">
        <v>0</v>
      </c>
      <c r="AM38">
        <v>0.60805029467752036</v>
      </c>
      <c r="AN38">
        <v>2.1547049342517218E-2</v>
      </c>
      <c r="AO38">
        <v>0</v>
      </c>
      <c r="AP38">
        <v>0</v>
      </c>
      <c r="AQ38">
        <v>0</v>
      </c>
      <c r="AR38">
        <v>0</v>
      </c>
      <c r="AS38">
        <v>1.2165514890419535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77.605489459403046</v>
      </c>
      <c r="BA38">
        <v>4.3508638807473998</v>
      </c>
      <c r="BB38">
        <f t="shared" si="0"/>
        <v>102.94087872669364</v>
      </c>
      <c r="BC38">
        <v>1.1569450364372471</v>
      </c>
      <c r="BD38">
        <v>0</v>
      </c>
      <c r="BE38">
        <v>0.85654331216931212</v>
      </c>
      <c r="BF38">
        <v>1.190601609375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1.1792977372726539</v>
      </c>
      <c r="L39">
        <v>2.7969279521933115</v>
      </c>
      <c r="M39">
        <v>0.86634239004083491</v>
      </c>
      <c r="N39">
        <v>1.1375797169830559</v>
      </c>
      <c r="O39">
        <v>1.2627795972364249</v>
      </c>
      <c r="P39">
        <v>1.5342798848727526</v>
      </c>
      <c r="Q39">
        <v>0.16696202640224395</v>
      </c>
      <c r="R39">
        <v>0.53222289287962565</v>
      </c>
      <c r="S39">
        <v>0.26081666959953143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1.8242501656804426</v>
      </c>
      <c r="AC39">
        <v>1.1705767042131079</v>
      </c>
      <c r="AD39">
        <v>1.0615377508140262</v>
      </c>
      <c r="AE39">
        <v>1.9743265037570443</v>
      </c>
      <c r="AF39">
        <v>0.27757779555416406</v>
      </c>
      <c r="AG39">
        <v>1.7960441322584009</v>
      </c>
      <c r="AH39">
        <v>2.1125784007514086</v>
      </c>
      <c r="AI39">
        <v>0.61551352911709456</v>
      </c>
      <c r="AJ39">
        <v>0</v>
      </c>
      <c r="AK39">
        <v>3.409133576539344</v>
      </c>
      <c r="AL39">
        <v>0</v>
      </c>
      <c r="AM39">
        <v>0.60805029467752036</v>
      </c>
      <c r="AN39">
        <v>2.1547049342517218E-2</v>
      </c>
      <c r="AO39">
        <v>0</v>
      </c>
      <c r="AP39">
        <v>0</v>
      </c>
      <c r="AQ39">
        <v>0</v>
      </c>
      <c r="AR39">
        <v>0</v>
      </c>
      <c r="AS39">
        <v>1.2518495190983092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77.451641619703608</v>
      </c>
      <c r="BA39">
        <v>4.3459175212085697</v>
      </c>
      <c r="BB39">
        <f t="shared" si="0"/>
        <v>102.82749112597331</v>
      </c>
      <c r="BC39">
        <v>1.1569450364372471</v>
      </c>
      <c r="BD39">
        <v>0</v>
      </c>
      <c r="BE39">
        <v>0.85654331216931212</v>
      </c>
      <c r="BF39">
        <v>1.190601609375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1.1793087095882908</v>
      </c>
      <c r="L40">
        <v>2.7969279521933115</v>
      </c>
      <c r="M40">
        <v>0.86634239004083491</v>
      </c>
      <c r="N40">
        <v>1.1375797169830559</v>
      </c>
      <c r="O40">
        <v>1.2627795972364249</v>
      </c>
      <c r="P40">
        <v>1.5342798848727526</v>
      </c>
      <c r="Q40">
        <v>0.16696202640224395</v>
      </c>
      <c r="R40">
        <v>0.53222289287962565</v>
      </c>
      <c r="S40">
        <v>0.26081666959953143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1.8242501656804426</v>
      </c>
      <c r="AC40">
        <v>1.1705767042131079</v>
      </c>
      <c r="AD40">
        <v>1.0615377508140262</v>
      </c>
      <c r="AE40">
        <v>1.9743265037570443</v>
      </c>
      <c r="AF40">
        <v>0.27757779555416406</v>
      </c>
      <c r="AG40">
        <v>1.7960441322584009</v>
      </c>
      <c r="AH40">
        <v>2.1125784007514086</v>
      </c>
      <c r="AI40">
        <v>0.61551352911709456</v>
      </c>
      <c r="AJ40">
        <v>0</v>
      </c>
      <c r="AK40">
        <v>3.409133576539344</v>
      </c>
      <c r="AL40">
        <v>0</v>
      </c>
      <c r="AM40">
        <v>0.60805029467752036</v>
      </c>
      <c r="AN40">
        <v>2.1547049342517218E-2</v>
      </c>
      <c r="AO40">
        <v>0</v>
      </c>
      <c r="AP40">
        <v>0</v>
      </c>
      <c r="AQ40">
        <v>0</v>
      </c>
      <c r="AR40">
        <v>0</v>
      </c>
      <c r="AS40">
        <v>1.2518495190983092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77.295110624086831</v>
      </c>
      <c r="BA40">
        <v>4.3393749842345803</v>
      </c>
      <c r="BB40">
        <f t="shared" si="0"/>
        <v>102.67751363964616</v>
      </c>
      <c r="BC40">
        <v>1.1569450364372471</v>
      </c>
      <c r="BD40">
        <v>0</v>
      </c>
      <c r="BE40">
        <v>0.85654331216931212</v>
      </c>
      <c r="BF40">
        <v>1.190601609375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1.1793034332177066</v>
      </c>
      <c r="L41">
        <v>2.7969139582001761</v>
      </c>
      <c r="M41">
        <v>0.86634239004083491</v>
      </c>
      <c r="N41">
        <v>1.1375797169830559</v>
      </c>
      <c r="O41">
        <v>1.2627795972364249</v>
      </c>
      <c r="P41">
        <v>1.5342798848727526</v>
      </c>
      <c r="Q41">
        <v>0.16697975370486329</v>
      </c>
      <c r="R41">
        <v>0.51109110130452096</v>
      </c>
      <c r="S41">
        <v>0.26084073095564314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1.8242501656804426</v>
      </c>
      <c r="AC41">
        <v>1.1705767042131079</v>
      </c>
      <c r="AD41">
        <v>1.0615377508140262</v>
      </c>
      <c r="AE41">
        <v>1.9743265037570443</v>
      </c>
      <c r="AF41">
        <v>0.27757779555416406</v>
      </c>
      <c r="AG41">
        <v>1.7960441322584009</v>
      </c>
      <c r="AH41">
        <v>2.1125784007514086</v>
      </c>
      <c r="AI41">
        <v>0.61551352911709456</v>
      </c>
      <c r="AJ41">
        <v>0</v>
      </c>
      <c r="AK41">
        <v>3.409133576539344</v>
      </c>
      <c r="AL41">
        <v>0</v>
      </c>
      <c r="AM41">
        <v>0.60805029467752036</v>
      </c>
      <c r="AN41">
        <v>2.1547049342517218E-2</v>
      </c>
      <c r="AO41">
        <v>0</v>
      </c>
      <c r="AP41">
        <v>0</v>
      </c>
      <c r="AQ41">
        <v>0</v>
      </c>
      <c r="AR41">
        <v>0</v>
      </c>
      <c r="AS41">
        <v>1.2165514890419535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77.295110624086831</v>
      </c>
      <c r="BA41">
        <v>4.337017158955117</v>
      </c>
      <c r="BB41">
        <f t="shared" si="0"/>
        <v>102.62377114596417</v>
      </c>
      <c r="BC41">
        <v>1.1569450364372471</v>
      </c>
      <c r="BD41">
        <v>0</v>
      </c>
      <c r="BE41">
        <v>0.85654331216931212</v>
      </c>
      <c r="BF41">
        <v>1.1909085937500001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1.1792824235078916</v>
      </c>
      <c r="L42">
        <v>2.7969139582001761</v>
      </c>
      <c r="M42">
        <v>0.86634239004083491</v>
      </c>
      <c r="N42">
        <v>1.1375797169830559</v>
      </c>
      <c r="O42">
        <v>1.2627795972364249</v>
      </c>
      <c r="P42">
        <v>1.5342798848727526</v>
      </c>
      <c r="Q42">
        <v>0.16697975370486329</v>
      </c>
      <c r="R42">
        <v>0.51109110130452096</v>
      </c>
      <c r="S42">
        <v>0.26084073095564314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1.8242501656804426</v>
      </c>
      <c r="AC42">
        <v>1.1705767042131079</v>
      </c>
      <c r="AD42">
        <v>1.0615377508140262</v>
      </c>
      <c r="AE42">
        <v>1.9743265037570443</v>
      </c>
      <c r="AF42">
        <v>0.27757779555416406</v>
      </c>
      <c r="AG42">
        <v>1.7960441322584009</v>
      </c>
      <c r="AH42">
        <v>2.1125784007514086</v>
      </c>
      <c r="AI42">
        <v>0.61551352911709456</v>
      </c>
      <c r="AJ42">
        <v>0</v>
      </c>
      <c r="AK42">
        <v>3.409133576539344</v>
      </c>
      <c r="AL42">
        <v>0</v>
      </c>
      <c r="AM42">
        <v>0.60805029467752036</v>
      </c>
      <c r="AN42">
        <v>2.1547049342517218E-2</v>
      </c>
      <c r="AO42">
        <v>0</v>
      </c>
      <c r="AP42">
        <v>0</v>
      </c>
      <c r="AQ42">
        <v>0</v>
      </c>
      <c r="AR42">
        <v>0</v>
      </c>
      <c r="AS42">
        <v>1.2165514890419535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77.034204758922982</v>
      </c>
      <c r="BA42">
        <v>4.3261104155853971</v>
      </c>
      <c r="BB42">
        <f t="shared" si="0"/>
        <v>102.37375101446024</v>
      </c>
      <c r="BC42">
        <v>1.1569450364372471</v>
      </c>
      <c r="BD42">
        <v>0</v>
      </c>
      <c r="BE42">
        <v>0.85654331216931212</v>
      </c>
      <c r="BF42">
        <v>1.1909085937500001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1.1792811957166043</v>
      </c>
      <c r="L43">
        <v>2.7969279521933115</v>
      </c>
      <c r="M43">
        <v>0.86634239004083491</v>
      </c>
      <c r="N43">
        <v>1.1375797169830559</v>
      </c>
      <c r="O43">
        <v>1.2627795972364249</v>
      </c>
      <c r="P43">
        <v>1.5342798848727526</v>
      </c>
      <c r="Q43">
        <v>0.16697975370486329</v>
      </c>
      <c r="R43">
        <v>0.53224796493425175</v>
      </c>
      <c r="S43">
        <v>0.26084073095564314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1.8242501656804426</v>
      </c>
      <c r="AC43">
        <v>1.1705767042131079</v>
      </c>
      <c r="AD43">
        <v>0.70769183387601753</v>
      </c>
      <c r="AE43">
        <v>1.9743265037570443</v>
      </c>
      <c r="AF43">
        <v>0.27757779555416406</v>
      </c>
      <c r="AG43">
        <v>1.7960441322584009</v>
      </c>
      <c r="AH43">
        <v>2.1125784007514086</v>
      </c>
      <c r="AI43">
        <v>0.61551352911709456</v>
      </c>
      <c r="AJ43">
        <v>0</v>
      </c>
      <c r="AK43">
        <v>3.409133576539344</v>
      </c>
      <c r="AL43">
        <v>0</v>
      </c>
      <c r="AM43">
        <v>0.60805029467752036</v>
      </c>
      <c r="AN43">
        <v>2.1547049342517218E-2</v>
      </c>
      <c r="AO43">
        <v>0</v>
      </c>
      <c r="AP43">
        <v>0</v>
      </c>
      <c r="AQ43">
        <v>0</v>
      </c>
      <c r="AR43">
        <v>0</v>
      </c>
      <c r="AS43">
        <v>1.2165514890419535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77.034204758922982</v>
      </c>
      <c r="BA43">
        <v>4.3122045467843488</v>
      </c>
      <c r="BB43">
        <f t="shared" si="0"/>
        <v>102.05498059615485</v>
      </c>
      <c r="BC43">
        <v>1.1569450364372471</v>
      </c>
      <c r="BD43">
        <v>0</v>
      </c>
      <c r="BE43">
        <v>0.85654331216931212</v>
      </c>
      <c r="BF43">
        <v>1.1909085937500001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1.1792933015051064</v>
      </c>
      <c r="L44">
        <v>2.7969279521933115</v>
      </c>
      <c r="M44">
        <v>0.86634239004083491</v>
      </c>
      <c r="N44">
        <v>1.1375797169830559</v>
      </c>
      <c r="O44">
        <v>1.2627795972364249</v>
      </c>
      <c r="P44">
        <v>1.5342798848727526</v>
      </c>
      <c r="Q44">
        <v>0.16697975370486329</v>
      </c>
      <c r="R44">
        <v>0.53213305950422252</v>
      </c>
      <c r="S44">
        <v>0.26084073095564314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1.8242501656804426</v>
      </c>
      <c r="AC44">
        <v>1.1705767042131079</v>
      </c>
      <c r="AD44">
        <v>0.70769183387601753</v>
      </c>
      <c r="AE44">
        <v>1.9743265037570443</v>
      </c>
      <c r="AF44">
        <v>0.27757779555416406</v>
      </c>
      <c r="AG44">
        <v>1.7960441322584009</v>
      </c>
      <c r="AH44">
        <v>2.1125784007514086</v>
      </c>
      <c r="AI44">
        <v>0.61551352911709456</v>
      </c>
      <c r="AJ44">
        <v>0</v>
      </c>
      <c r="AK44">
        <v>3.409133576539344</v>
      </c>
      <c r="AL44">
        <v>0</v>
      </c>
      <c r="AM44">
        <v>0.60805029467752036</v>
      </c>
      <c r="AN44">
        <v>2.1547049342517218E-2</v>
      </c>
      <c r="AO44">
        <v>0</v>
      </c>
      <c r="AP44">
        <v>0</v>
      </c>
      <c r="AQ44">
        <v>0</v>
      </c>
      <c r="AR44">
        <v>0</v>
      </c>
      <c r="AS44">
        <v>1.2165514890419535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77.075949697349202</v>
      </c>
      <c r="BA44">
        <v>4.3139451881855466</v>
      </c>
      <c r="BB44">
        <f t="shared" si="0"/>
        <v>102.09488209353835</v>
      </c>
      <c r="BC44">
        <v>1.1569450364372471</v>
      </c>
      <c r="BD44">
        <v>0</v>
      </c>
      <c r="BE44">
        <v>0.85654331216931212</v>
      </c>
      <c r="BF44">
        <v>1.1909085937500001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1.1792811957166043</v>
      </c>
      <c r="L45">
        <v>2.7968752741493805</v>
      </c>
      <c r="M45">
        <v>0.86634239004083491</v>
      </c>
      <c r="N45">
        <v>1.1375797169830559</v>
      </c>
      <c r="O45">
        <v>1.2627795972364249</v>
      </c>
      <c r="P45">
        <v>1.5342798848727526</v>
      </c>
      <c r="Q45">
        <v>0.16697975370486329</v>
      </c>
      <c r="R45">
        <v>0.53224796493425175</v>
      </c>
      <c r="S45">
        <v>0.26084073095564314</v>
      </c>
      <c r="T45">
        <v>0.65748278021289919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1.8242501656804426</v>
      </c>
      <c r="AC45">
        <v>1.1705767042131079</v>
      </c>
      <c r="AD45">
        <v>0.70769183387601753</v>
      </c>
      <c r="AE45">
        <v>1.9743265037570443</v>
      </c>
      <c r="AF45">
        <v>0.27757779555416406</v>
      </c>
      <c r="AG45">
        <v>1.7960441322584009</v>
      </c>
      <c r="AH45">
        <v>2.1125784007514086</v>
      </c>
      <c r="AI45">
        <v>0.61551352911709456</v>
      </c>
      <c r="AJ45">
        <v>0</v>
      </c>
      <c r="AK45">
        <v>3.409133576539344</v>
      </c>
      <c r="AL45">
        <v>0</v>
      </c>
      <c r="AM45">
        <v>0.60805029467752036</v>
      </c>
      <c r="AN45">
        <v>2.4625202984763093E-2</v>
      </c>
      <c r="AO45">
        <v>0</v>
      </c>
      <c r="AP45">
        <v>0</v>
      </c>
      <c r="AQ45">
        <v>0</v>
      </c>
      <c r="AR45">
        <v>0</v>
      </c>
      <c r="AS45">
        <v>1.2165514890419535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77.065061573784178</v>
      </c>
      <c r="BA45">
        <v>4.313620826525554</v>
      </c>
      <c r="BB45">
        <f t="shared" si="0"/>
        <v>102.08744660687316</v>
      </c>
      <c r="BC45">
        <v>1.1569450364372471</v>
      </c>
      <c r="BD45">
        <v>0</v>
      </c>
      <c r="BE45">
        <v>0.85654331216931212</v>
      </c>
      <c r="BF45">
        <v>1.1909085937500001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1.1792933015051064</v>
      </c>
      <c r="L46">
        <v>2.7968752741493805</v>
      </c>
      <c r="M46">
        <v>0.86634239004083491</v>
      </c>
      <c r="N46">
        <v>1.1375797169830559</v>
      </c>
      <c r="O46">
        <v>1.2627795972364249</v>
      </c>
      <c r="P46">
        <v>1.5342798848727526</v>
      </c>
      <c r="Q46">
        <v>0.16697975370486329</v>
      </c>
      <c r="R46">
        <v>0.53224796493425175</v>
      </c>
      <c r="S46">
        <v>0.26084073095564314</v>
      </c>
      <c r="T46">
        <v>0.65748278021289919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1.8242501656804426</v>
      </c>
      <c r="AC46">
        <v>1.1705767042131079</v>
      </c>
      <c r="AD46">
        <v>0.70769183387601753</v>
      </c>
      <c r="AE46">
        <v>1.9743265037570443</v>
      </c>
      <c r="AF46">
        <v>0.27757779555416406</v>
      </c>
      <c r="AG46">
        <v>1.7960441322584009</v>
      </c>
      <c r="AH46">
        <v>1.5844338005635565</v>
      </c>
      <c r="AI46">
        <v>0.61551352911709456</v>
      </c>
      <c r="AJ46">
        <v>0</v>
      </c>
      <c r="AK46">
        <v>3.409133576539344</v>
      </c>
      <c r="AL46">
        <v>0</v>
      </c>
      <c r="AM46">
        <v>0.60805029467752036</v>
      </c>
      <c r="AN46">
        <v>2.4625202984763093E-2</v>
      </c>
      <c r="AO46">
        <v>0</v>
      </c>
      <c r="AP46">
        <v>0</v>
      </c>
      <c r="AQ46">
        <v>0</v>
      </c>
      <c r="AR46">
        <v>0</v>
      </c>
      <c r="AS46">
        <v>1.2165514890419535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77.065061573784178</v>
      </c>
      <c r="BA46">
        <v>4.2915448882596614</v>
      </c>
      <c r="BB46">
        <f t="shared" si="0"/>
        <v>101.36807783076897</v>
      </c>
      <c r="BC46">
        <v>1.1569450364372471</v>
      </c>
      <c r="BD46">
        <v>0</v>
      </c>
      <c r="BE46">
        <v>0.64323109219858143</v>
      </c>
      <c r="BF46">
        <v>1.1909085937500001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1.1792811957166043</v>
      </c>
      <c r="L47">
        <v>2.7968752741493805</v>
      </c>
      <c r="M47">
        <v>0.86634239004083491</v>
      </c>
      <c r="N47">
        <v>1.1375797169830559</v>
      </c>
      <c r="O47">
        <v>1.2627795972364249</v>
      </c>
      <c r="P47">
        <v>1.5342798848727526</v>
      </c>
      <c r="Q47">
        <v>0.16697975370486329</v>
      </c>
      <c r="R47">
        <v>0.53224796493425175</v>
      </c>
      <c r="S47">
        <v>0.26084073095564314</v>
      </c>
      <c r="T47">
        <v>0.65748278021289919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1.8242501656804426</v>
      </c>
      <c r="AC47">
        <v>1.1705767042131079</v>
      </c>
      <c r="AD47">
        <v>0.70769183387601753</v>
      </c>
      <c r="AE47">
        <v>1.9743265037570443</v>
      </c>
      <c r="AF47">
        <v>0.27757779555416406</v>
      </c>
      <c r="AG47">
        <v>1.7960441322584009</v>
      </c>
      <c r="AH47">
        <v>1.5844338005635565</v>
      </c>
      <c r="AI47">
        <v>0.61551352911709456</v>
      </c>
      <c r="AJ47">
        <v>0</v>
      </c>
      <c r="AK47">
        <v>3.409133576539344</v>
      </c>
      <c r="AL47">
        <v>0</v>
      </c>
      <c r="AM47">
        <v>0.60805029467752036</v>
      </c>
      <c r="AN47">
        <v>2.4625202984763093E-2</v>
      </c>
      <c r="AO47">
        <v>0</v>
      </c>
      <c r="AP47">
        <v>0</v>
      </c>
      <c r="AQ47">
        <v>0</v>
      </c>
      <c r="AR47">
        <v>0</v>
      </c>
      <c r="AS47">
        <v>1.2165514890419535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76.323902108119398</v>
      </c>
      <c r="BA47">
        <v>4.2605639165729192</v>
      </c>
      <c r="BB47">
        <f t="shared" si="0"/>
        <v>100.65788723100243</v>
      </c>
      <c r="BC47">
        <v>1.1569450364372471</v>
      </c>
      <c r="BD47">
        <v>0</v>
      </c>
      <c r="BE47">
        <v>0.64323109219858143</v>
      </c>
      <c r="BF47">
        <v>1.1909085937500001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1.1792933015051064</v>
      </c>
      <c r="L48">
        <v>2.7968752741493805</v>
      </c>
      <c r="M48">
        <v>0.86634239004083491</v>
      </c>
      <c r="N48">
        <v>1.1375797169830559</v>
      </c>
      <c r="O48">
        <v>1.2627795972364249</v>
      </c>
      <c r="P48">
        <v>1.5342798848727526</v>
      </c>
      <c r="Q48">
        <v>0.16697975370486329</v>
      </c>
      <c r="R48">
        <v>0.53224796493425175</v>
      </c>
      <c r="S48">
        <v>0.26084073095564314</v>
      </c>
      <c r="T48">
        <v>0.65748278021289919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1.8242501656804426</v>
      </c>
      <c r="AC48">
        <v>1.1705767042131079</v>
      </c>
      <c r="AD48">
        <v>0.70769183387601753</v>
      </c>
      <c r="AE48">
        <v>1.9743265037570443</v>
      </c>
      <c r="AF48">
        <v>0.27757779555416406</v>
      </c>
      <c r="AG48">
        <v>1.7960441322584009</v>
      </c>
      <c r="AH48">
        <v>1.0562892003757043</v>
      </c>
      <c r="AI48">
        <v>0.61551352911709456</v>
      </c>
      <c r="AJ48">
        <v>0</v>
      </c>
      <c r="AK48">
        <v>3.409133576539344</v>
      </c>
      <c r="AL48">
        <v>0</v>
      </c>
      <c r="AM48">
        <v>0.60805029467752036</v>
      </c>
      <c r="AN48">
        <v>2.4625202984763093E-2</v>
      </c>
      <c r="AO48">
        <v>0</v>
      </c>
      <c r="AP48">
        <v>0</v>
      </c>
      <c r="AQ48">
        <v>0</v>
      </c>
      <c r="AR48">
        <v>0</v>
      </c>
      <c r="AS48">
        <v>1.2165514890419535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76.445241077019404</v>
      </c>
      <c r="BA48">
        <v>4.2435599472070376</v>
      </c>
      <c r="BB48">
        <f t="shared" si="0"/>
        <v>100.05022893373422</v>
      </c>
      <c r="BC48">
        <v>1.1569450364372471</v>
      </c>
      <c r="BD48">
        <v>0</v>
      </c>
      <c r="BE48">
        <v>0.4253623510638298</v>
      </c>
      <c r="BF48">
        <v>1.1909085937500001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1.1792811957166043</v>
      </c>
      <c r="L49">
        <v>2.7968713943972436</v>
      </c>
      <c r="M49">
        <v>0.86634239004083491</v>
      </c>
      <c r="N49">
        <v>1.1375797169830559</v>
      </c>
      <c r="O49">
        <v>1.2627795972364249</v>
      </c>
      <c r="P49">
        <v>1.5342798848727526</v>
      </c>
      <c r="Q49">
        <v>0.16696392482206754</v>
      </c>
      <c r="R49">
        <v>0.53215973515030701</v>
      </c>
      <c r="S49">
        <v>0.26091091436250613</v>
      </c>
      <c r="T49">
        <v>0.65748278021289919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1.8242501656804426</v>
      </c>
      <c r="AC49">
        <v>1.1705767042131079</v>
      </c>
      <c r="AD49">
        <v>0.35384591693800876</v>
      </c>
      <c r="AE49">
        <v>1.9743265037570443</v>
      </c>
      <c r="AF49">
        <v>0.27757779555416406</v>
      </c>
      <c r="AG49">
        <v>1.7960441322584009</v>
      </c>
      <c r="AH49">
        <v>0.51531518002504684</v>
      </c>
      <c r="AI49">
        <v>0.61551352911709456</v>
      </c>
      <c r="AJ49">
        <v>0</v>
      </c>
      <c r="AK49">
        <v>3.409133576539344</v>
      </c>
      <c r="AL49">
        <v>0</v>
      </c>
      <c r="AM49">
        <v>0.60805029467752036</v>
      </c>
      <c r="AN49">
        <v>2.4625202984763093E-2</v>
      </c>
      <c r="AO49">
        <v>0</v>
      </c>
      <c r="AP49">
        <v>0</v>
      </c>
      <c r="AQ49">
        <v>0</v>
      </c>
      <c r="AR49">
        <v>0</v>
      </c>
      <c r="AS49">
        <v>1.2518495190983092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76.344774577332501</v>
      </c>
      <c r="BA49">
        <v>4.2034303476163606</v>
      </c>
      <c r="BB49">
        <f t="shared" si="0"/>
        <v>98.91081747975872</v>
      </c>
      <c r="BC49">
        <v>1.1569450364372471</v>
      </c>
      <c r="BD49">
        <v>0</v>
      </c>
      <c r="BE49">
        <v>0.20585956521739129</v>
      </c>
      <c r="BF49">
        <v>1.1909085937500001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1.1792784139690524</v>
      </c>
      <c r="L50">
        <v>2.7968713943972436</v>
      </c>
      <c r="M50">
        <v>0.86634239004083491</v>
      </c>
      <c r="N50">
        <v>1.1375797169830559</v>
      </c>
      <c r="O50">
        <v>1.2627795972364249</v>
      </c>
      <c r="P50">
        <v>1.5342798848727526</v>
      </c>
      <c r="Q50">
        <v>0.16696392482206754</v>
      </c>
      <c r="R50">
        <v>0.53215973515030701</v>
      </c>
      <c r="S50">
        <v>0.26091091436250613</v>
      </c>
      <c r="T50">
        <v>0.65748278021289919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1.8242501656804426</v>
      </c>
      <c r="AC50">
        <v>1.1705767042131079</v>
      </c>
      <c r="AD50">
        <v>0</v>
      </c>
      <c r="AE50">
        <v>1.9743265037570443</v>
      </c>
      <c r="AF50">
        <v>0.27757779555416406</v>
      </c>
      <c r="AG50">
        <v>1.7960441322584009</v>
      </c>
      <c r="AH50">
        <v>0</v>
      </c>
      <c r="AI50">
        <v>0.61551352911709456</v>
      </c>
      <c r="AJ50">
        <v>0</v>
      </c>
      <c r="AK50">
        <v>3.409133576539344</v>
      </c>
      <c r="AL50">
        <v>0</v>
      </c>
      <c r="AM50">
        <v>0.60805029467752036</v>
      </c>
      <c r="AN50">
        <v>2.4625202984763093E-2</v>
      </c>
      <c r="AO50">
        <v>0</v>
      </c>
      <c r="AP50">
        <v>0</v>
      </c>
      <c r="AQ50">
        <v>0</v>
      </c>
      <c r="AR50">
        <v>0</v>
      </c>
      <c r="AS50">
        <v>1.2518495190983092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76.344774577332501</v>
      </c>
      <c r="BA50">
        <v>4.1670992974862573</v>
      </c>
      <c r="BB50">
        <f t="shared" si="0"/>
        <v>97.872125085960818</v>
      </c>
      <c r="BC50">
        <v>1.1569450364372471</v>
      </c>
      <c r="BD50">
        <v>0</v>
      </c>
      <c r="BE50">
        <v>0</v>
      </c>
      <c r="BF50">
        <v>1.1909085937500001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1.1792936102168921</v>
      </c>
      <c r="L51">
        <v>2.7969108924064239</v>
      </c>
      <c r="M51">
        <v>0.86634239004083491</v>
      </c>
      <c r="N51">
        <v>1.1375797169830559</v>
      </c>
      <c r="O51">
        <v>1.2627795972364249</v>
      </c>
      <c r="P51">
        <v>1.5342798848727526</v>
      </c>
      <c r="Q51">
        <v>0.16696392482206754</v>
      </c>
      <c r="R51">
        <v>0.53209521257454384</v>
      </c>
      <c r="S51">
        <v>0.26091091436250613</v>
      </c>
      <c r="T51">
        <v>0.65748278021289919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1.8242501656804426</v>
      </c>
      <c r="AC51">
        <v>1.1705767042131079</v>
      </c>
      <c r="AD51">
        <v>0</v>
      </c>
      <c r="AE51">
        <v>1.9743265037570443</v>
      </c>
      <c r="AF51">
        <v>0.27757779555416406</v>
      </c>
      <c r="AG51">
        <v>1.7960441322584009</v>
      </c>
      <c r="AH51">
        <v>0</v>
      </c>
      <c r="AI51">
        <v>0.14361982091421416</v>
      </c>
      <c r="AJ51">
        <v>0</v>
      </c>
      <c r="AK51">
        <v>3.409133576539344</v>
      </c>
      <c r="AL51">
        <v>0</v>
      </c>
      <c r="AM51">
        <v>0.60805029467752036</v>
      </c>
      <c r="AN51">
        <v>2.4625202984763093E-2</v>
      </c>
      <c r="AO51">
        <v>0</v>
      </c>
      <c r="AP51">
        <v>0</v>
      </c>
      <c r="AQ51">
        <v>0</v>
      </c>
      <c r="AR51">
        <v>0</v>
      </c>
      <c r="AS51">
        <v>1.2210663731997495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76.303029638906281</v>
      </c>
      <c r="BA51">
        <v>4.1443420557348798</v>
      </c>
      <c r="BB51">
        <f t="shared" si="0"/>
        <v>97.3504507068658</v>
      </c>
      <c r="BC51">
        <v>1.1569450364372471</v>
      </c>
      <c r="BD51">
        <v>0</v>
      </c>
      <c r="BE51">
        <v>0</v>
      </c>
      <c r="BF51">
        <v>1.1909085937500001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1.1793280681754426</v>
      </c>
      <c r="L52">
        <v>2.7969108924064239</v>
      </c>
      <c r="M52">
        <v>0.86634239004083491</v>
      </c>
      <c r="N52">
        <v>1.1375797169830559</v>
      </c>
      <c r="O52">
        <v>1.2627795972364249</v>
      </c>
      <c r="P52">
        <v>1.5342798848727526</v>
      </c>
      <c r="Q52">
        <v>0.16696392482206754</v>
      </c>
      <c r="R52">
        <v>0.51137464370173413</v>
      </c>
      <c r="S52">
        <v>0.26091091436250613</v>
      </c>
      <c r="T52">
        <v>0.65748278021289919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1.8242501656804426</v>
      </c>
      <c r="AC52">
        <v>1.1705767042131079</v>
      </c>
      <c r="AD52">
        <v>0</v>
      </c>
      <c r="AE52">
        <v>1.9743265037570443</v>
      </c>
      <c r="AF52">
        <v>0.27757779555416406</v>
      </c>
      <c r="AG52">
        <v>1.7960441322584009</v>
      </c>
      <c r="AH52">
        <v>0</v>
      </c>
      <c r="AI52">
        <v>0</v>
      </c>
      <c r="AJ52">
        <v>0</v>
      </c>
      <c r="AK52">
        <v>3.409133576539344</v>
      </c>
      <c r="AL52">
        <v>0</v>
      </c>
      <c r="AM52">
        <v>0.60805029467752036</v>
      </c>
      <c r="AN52">
        <v>2.4625202984763093E-2</v>
      </c>
      <c r="AO52">
        <v>0</v>
      </c>
      <c r="AP52">
        <v>0</v>
      </c>
      <c r="AQ52">
        <v>0</v>
      </c>
      <c r="AR52">
        <v>0</v>
      </c>
      <c r="AS52">
        <v>1.2210663731997495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76.303029638906281</v>
      </c>
      <c r="BA52">
        <v>4.1374740677844501</v>
      </c>
      <c r="BB52">
        <f t="shared" si="0"/>
        <v>97.193012762987749</v>
      </c>
      <c r="BC52">
        <v>1.1569450364372471</v>
      </c>
      <c r="BD52">
        <v>0</v>
      </c>
      <c r="BE52">
        <v>0</v>
      </c>
      <c r="BF52">
        <v>1.1909085937500001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1.1793116793524374</v>
      </c>
      <c r="L53">
        <v>2.7969108924064239</v>
      </c>
      <c r="M53">
        <v>0.86634239004083491</v>
      </c>
      <c r="N53">
        <v>1.1375797169830559</v>
      </c>
      <c r="O53">
        <v>1.2627795972364249</v>
      </c>
      <c r="P53">
        <v>1.5342798848727526</v>
      </c>
      <c r="Q53">
        <v>0.16694473354832687</v>
      </c>
      <c r="R53">
        <v>0.51137464370173413</v>
      </c>
      <c r="S53">
        <v>0.260965413742416</v>
      </c>
      <c r="T53">
        <v>0.65748278021289919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1.8242501656804426</v>
      </c>
      <c r="AC53">
        <v>1.1705767042131079</v>
      </c>
      <c r="AD53">
        <v>0</v>
      </c>
      <c r="AE53">
        <v>1.9743265037570443</v>
      </c>
      <c r="AF53">
        <v>0.27757779555416406</v>
      </c>
      <c r="AG53">
        <v>1.7960441322584009</v>
      </c>
      <c r="AH53">
        <v>0.52814460018785214</v>
      </c>
      <c r="AI53">
        <v>0</v>
      </c>
      <c r="AJ53">
        <v>0</v>
      </c>
      <c r="AK53">
        <v>3.409133576539344</v>
      </c>
      <c r="AL53">
        <v>0</v>
      </c>
      <c r="AM53">
        <v>0.60805029467752036</v>
      </c>
      <c r="AN53">
        <v>2.4625202984763093E-2</v>
      </c>
      <c r="AO53">
        <v>0</v>
      </c>
      <c r="AP53">
        <v>0</v>
      </c>
      <c r="AQ53">
        <v>0</v>
      </c>
      <c r="AR53">
        <v>0</v>
      </c>
      <c r="AS53">
        <v>1.2210663731997495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76.240412231266973</v>
      </c>
      <c r="BA53">
        <v>4.1569338952590176</v>
      </c>
      <c r="BB53">
        <f t="shared" si="0"/>
        <v>97.856660807650755</v>
      </c>
      <c r="BC53">
        <v>1.1569450364372471</v>
      </c>
      <c r="BD53">
        <v>0</v>
      </c>
      <c r="BE53">
        <v>0.2178687446808511</v>
      </c>
      <c r="BF53">
        <v>1.190601609375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1.1792809222419358</v>
      </c>
      <c r="L54">
        <v>2.7969108924064239</v>
      </c>
      <c r="M54">
        <v>0.86634239004083491</v>
      </c>
      <c r="N54">
        <v>1.1375797169830559</v>
      </c>
      <c r="O54">
        <v>1.2627795972364249</v>
      </c>
      <c r="P54">
        <v>1.5342798848727526</v>
      </c>
      <c r="Q54">
        <v>0.16694473354832687</v>
      </c>
      <c r="R54">
        <v>0.51137464370173413</v>
      </c>
      <c r="S54">
        <v>0.260965413742416</v>
      </c>
      <c r="T54">
        <v>0.65748278021289919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1.8242501656804426</v>
      </c>
      <c r="AC54">
        <v>1.1705767042131079</v>
      </c>
      <c r="AD54">
        <v>0</v>
      </c>
      <c r="AE54">
        <v>1.9743265037570443</v>
      </c>
      <c r="AF54">
        <v>0.27757779555416406</v>
      </c>
      <c r="AG54">
        <v>1.7960441322584009</v>
      </c>
      <c r="AH54">
        <v>0.52814460018785214</v>
      </c>
      <c r="AI54">
        <v>0</v>
      </c>
      <c r="AJ54">
        <v>0</v>
      </c>
      <c r="AK54">
        <v>3.409133576539344</v>
      </c>
      <c r="AL54">
        <v>0</v>
      </c>
      <c r="AM54">
        <v>0.60805029467752036</v>
      </c>
      <c r="AN54">
        <v>2.4625202984763093E-2</v>
      </c>
      <c r="AO54">
        <v>0</v>
      </c>
      <c r="AP54">
        <v>0</v>
      </c>
      <c r="AQ54">
        <v>0</v>
      </c>
      <c r="AR54">
        <v>0</v>
      </c>
      <c r="AS54">
        <v>1.2210663731997495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76.198667292840739</v>
      </c>
      <c r="BA54">
        <v>4.1551876711855709</v>
      </c>
      <c r="BB54">
        <f t="shared" si="0"/>
        <v>97.816631336187456</v>
      </c>
      <c r="BC54">
        <v>1.1569450364372471</v>
      </c>
      <c r="BD54">
        <v>0</v>
      </c>
      <c r="BE54">
        <v>0.2178687446808511</v>
      </c>
      <c r="BF54">
        <v>1.190601609375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1.1793116793524374</v>
      </c>
      <c r="L55">
        <v>2.7969108924064239</v>
      </c>
      <c r="M55">
        <v>0.86634239004083491</v>
      </c>
      <c r="N55">
        <v>1.1375797169830559</v>
      </c>
      <c r="O55">
        <v>1.2627795972364249</v>
      </c>
      <c r="P55">
        <v>1.5342798848727526</v>
      </c>
      <c r="Q55">
        <v>0.16694473354832687</v>
      </c>
      <c r="R55">
        <v>0.51137464370173413</v>
      </c>
      <c r="S55">
        <v>0.260965413742416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1.8242501656804426</v>
      </c>
      <c r="AC55">
        <v>1.1705767042131079</v>
      </c>
      <c r="AD55">
        <v>0</v>
      </c>
      <c r="AE55">
        <v>1.9743265037570443</v>
      </c>
      <c r="AF55">
        <v>0.27757779555416406</v>
      </c>
      <c r="AG55">
        <v>1.7960441322584009</v>
      </c>
      <c r="AH55">
        <v>0.52814460018785214</v>
      </c>
      <c r="AI55">
        <v>0</v>
      </c>
      <c r="AJ55">
        <v>0</v>
      </c>
      <c r="AK55">
        <v>3.409133576539344</v>
      </c>
      <c r="AL55">
        <v>0</v>
      </c>
      <c r="AM55">
        <v>0.60805029467752036</v>
      </c>
      <c r="AN55">
        <v>2.5651245481110412E-2</v>
      </c>
      <c r="AO55">
        <v>0</v>
      </c>
      <c r="AP55">
        <v>0</v>
      </c>
      <c r="AQ55">
        <v>0</v>
      </c>
      <c r="AR55">
        <v>0</v>
      </c>
      <c r="AS55">
        <v>1.2210663731997495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76.198506574827789</v>
      </c>
      <c r="BA55">
        <v>4.1552251273961964</v>
      </c>
      <c r="BB55">
        <f t="shared" si="0"/>
        <v>97.811770860008238</v>
      </c>
      <c r="BC55">
        <v>1.1569450364372471</v>
      </c>
      <c r="BD55">
        <v>0</v>
      </c>
      <c r="BE55">
        <v>0.2178687446808511</v>
      </c>
      <c r="BF55">
        <v>1.1848825078125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1.1792809222419358</v>
      </c>
      <c r="L56">
        <v>2.7969108924064239</v>
      </c>
      <c r="M56">
        <v>0.86634239004083491</v>
      </c>
      <c r="N56">
        <v>1.1375797169830559</v>
      </c>
      <c r="O56">
        <v>1.2627795972364249</v>
      </c>
      <c r="P56">
        <v>1.5342798848727526</v>
      </c>
      <c r="Q56">
        <v>0.16694473354832687</v>
      </c>
      <c r="R56">
        <v>0.51137464370173413</v>
      </c>
      <c r="S56">
        <v>0.260965413742416</v>
      </c>
      <c r="T56">
        <v>0.65748278021289919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1.8242501656804426</v>
      </c>
      <c r="AC56">
        <v>1.1705767042131079</v>
      </c>
      <c r="AD56">
        <v>0</v>
      </c>
      <c r="AE56">
        <v>1.9743265037570443</v>
      </c>
      <c r="AF56">
        <v>0.27757779555416406</v>
      </c>
      <c r="AG56">
        <v>1.7960441322584009</v>
      </c>
      <c r="AH56">
        <v>0.52814460018785214</v>
      </c>
      <c r="AI56">
        <v>0</v>
      </c>
      <c r="AJ56">
        <v>0</v>
      </c>
      <c r="AK56">
        <v>3.409133576539344</v>
      </c>
      <c r="AL56">
        <v>0</v>
      </c>
      <c r="AM56">
        <v>0.60805029467752036</v>
      </c>
      <c r="AN56">
        <v>2.5651245481110412E-2</v>
      </c>
      <c r="AO56">
        <v>0</v>
      </c>
      <c r="AP56">
        <v>0</v>
      </c>
      <c r="AQ56">
        <v>0</v>
      </c>
      <c r="AR56">
        <v>0</v>
      </c>
      <c r="AS56">
        <v>1.2210663731997495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76.198506574827789</v>
      </c>
      <c r="BA56">
        <v>4.1552238417489775</v>
      </c>
      <c r="BB56">
        <f t="shared" si="0"/>
        <v>97.811741388544945</v>
      </c>
      <c r="BC56">
        <v>1.1569450364372471</v>
      </c>
      <c r="BD56">
        <v>0</v>
      </c>
      <c r="BE56">
        <v>0.2178687446808511</v>
      </c>
      <c r="BF56">
        <v>1.1848825078125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1.1793116793524374</v>
      </c>
      <c r="L57">
        <v>2.7969108924064239</v>
      </c>
      <c r="M57">
        <v>0.86634239004083491</v>
      </c>
      <c r="N57">
        <v>1.1375797169830559</v>
      </c>
      <c r="O57">
        <v>1.2627795972364249</v>
      </c>
      <c r="P57">
        <v>1.5342798848727526</v>
      </c>
      <c r="Q57">
        <v>0.16694473354832687</v>
      </c>
      <c r="R57">
        <v>0.51123186682674648</v>
      </c>
      <c r="S57">
        <v>0.260965413742416</v>
      </c>
      <c r="T57">
        <v>0.65748278021289919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1.8242501656804426</v>
      </c>
      <c r="AC57">
        <v>1.1705767042131079</v>
      </c>
      <c r="AD57">
        <v>0</v>
      </c>
      <c r="AE57">
        <v>1.9743265037570443</v>
      </c>
      <c r="AF57">
        <v>0.27757779555416406</v>
      </c>
      <c r="AG57">
        <v>1.7960441322584009</v>
      </c>
      <c r="AH57">
        <v>0.52814460018785214</v>
      </c>
      <c r="AI57">
        <v>0</v>
      </c>
      <c r="AJ57">
        <v>0</v>
      </c>
      <c r="AK57">
        <v>3.409133576539344</v>
      </c>
      <c r="AL57">
        <v>0</v>
      </c>
      <c r="AM57">
        <v>0.60805029467752036</v>
      </c>
      <c r="AN57">
        <v>2.5651245481110412E-2</v>
      </c>
      <c r="AO57">
        <v>0</v>
      </c>
      <c r="AP57">
        <v>0</v>
      </c>
      <c r="AQ57">
        <v>0</v>
      </c>
      <c r="AR57">
        <v>0</v>
      </c>
      <c r="AS57">
        <v>1.2165514890419535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76.198506574827789</v>
      </c>
      <c r="BA57">
        <v>4.1550304371650268</v>
      </c>
      <c r="BB57">
        <f t="shared" si="0"/>
        <v>97.221708279031915</v>
      </c>
      <c r="BC57">
        <v>1.1569450364372471</v>
      </c>
      <c r="BD57">
        <v>0</v>
      </c>
      <c r="BE57">
        <v>0.2178687446808511</v>
      </c>
      <c r="BF57">
        <v>0.5992828976377953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1.1792809222419358</v>
      </c>
      <c r="L58">
        <v>2.7968791711192886</v>
      </c>
      <c r="M58">
        <v>0.86634239004083491</v>
      </c>
      <c r="N58">
        <v>1.1375797169830559</v>
      </c>
      <c r="O58">
        <v>1.2627795972364249</v>
      </c>
      <c r="P58">
        <v>1.5342798848727526</v>
      </c>
      <c r="Q58">
        <v>0.1565021445017783</v>
      </c>
      <c r="R58">
        <v>0.51121649381333878</v>
      </c>
      <c r="S58">
        <v>0.25045271060666852</v>
      </c>
      <c r="T58">
        <v>0.63670672517008042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1.8242501656804426</v>
      </c>
      <c r="AC58">
        <v>1.1705767042131079</v>
      </c>
      <c r="AD58">
        <v>0</v>
      </c>
      <c r="AE58">
        <v>1.9743265037570443</v>
      </c>
      <c r="AF58">
        <v>0.27757779555416406</v>
      </c>
      <c r="AG58">
        <v>1.7960441322584009</v>
      </c>
      <c r="AH58">
        <v>0.52814460018785214</v>
      </c>
      <c r="AI58">
        <v>0</v>
      </c>
      <c r="AJ58">
        <v>0</v>
      </c>
      <c r="AK58">
        <v>3.409133576539344</v>
      </c>
      <c r="AL58">
        <v>0</v>
      </c>
      <c r="AM58">
        <v>0.60805029467752036</v>
      </c>
      <c r="AN58">
        <v>2.5651245481110412E-2</v>
      </c>
      <c r="AO58">
        <v>0</v>
      </c>
      <c r="AP58">
        <v>0</v>
      </c>
      <c r="AQ58">
        <v>0</v>
      </c>
      <c r="AR58">
        <v>0</v>
      </c>
      <c r="AS58">
        <v>1.2165514890419535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76.198506574827789</v>
      </c>
      <c r="BA58">
        <v>4.1532828126620345</v>
      </c>
      <c r="BB58">
        <f t="shared" si="0"/>
        <v>97.503000355484303</v>
      </c>
      <c r="BC58">
        <v>1.1569450364372471</v>
      </c>
      <c r="BD58">
        <v>0</v>
      </c>
      <c r="BE58">
        <v>0.2178687446808511</v>
      </c>
      <c r="BF58">
        <v>0.92063654822335017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1.1793116793524374</v>
      </c>
      <c r="L59">
        <v>2.7969108924064239</v>
      </c>
      <c r="M59">
        <v>0.86634239004083491</v>
      </c>
      <c r="N59">
        <v>1.1375797169830559</v>
      </c>
      <c r="O59">
        <v>1.2627795972364249</v>
      </c>
      <c r="P59">
        <v>1.5342798848727526</v>
      </c>
      <c r="Q59">
        <v>0.16694473354832687</v>
      </c>
      <c r="R59">
        <v>0.51121649381333878</v>
      </c>
      <c r="S59">
        <v>0.260965413742416</v>
      </c>
      <c r="T59">
        <v>0.65748278021289919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1.8242501656804426</v>
      </c>
      <c r="AC59">
        <v>1.1705767042131079</v>
      </c>
      <c r="AD59">
        <v>0.35384591693800876</v>
      </c>
      <c r="AE59">
        <v>1.9743265037570443</v>
      </c>
      <c r="AF59">
        <v>0.27757779555416406</v>
      </c>
      <c r="AG59">
        <v>1.7960441322584009</v>
      </c>
      <c r="AH59">
        <v>1.0562892003757043</v>
      </c>
      <c r="AI59">
        <v>0</v>
      </c>
      <c r="AJ59">
        <v>0</v>
      </c>
      <c r="AK59">
        <v>3.409133576539344</v>
      </c>
      <c r="AL59">
        <v>0</v>
      </c>
      <c r="AM59">
        <v>0.60805029467752036</v>
      </c>
      <c r="AN59">
        <v>2.5651245481110412E-2</v>
      </c>
      <c r="AO59">
        <v>0</v>
      </c>
      <c r="AP59">
        <v>0</v>
      </c>
      <c r="AQ59">
        <v>0</v>
      </c>
      <c r="AR59">
        <v>0</v>
      </c>
      <c r="AS59">
        <v>1.2165514890419535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76.198506574827789</v>
      </c>
      <c r="BA59">
        <v>4.1918969981889269</v>
      </c>
      <c r="BB59">
        <f t="shared" si="0"/>
        <v>98.863291022642301</v>
      </c>
      <c r="BC59">
        <v>1.1569450364372471</v>
      </c>
      <c r="BD59">
        <v>0</v>
      </c>
      <c r="BE59">
        <v>0.4253623510638298</v>
      </c>
      <c r="BF59">
        <v>1.1882634517766499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1.1792809222419358</v>
      </c>
      <c r="L60">
        <v>2.7969108924064239</v>
      </c>
      <c r="M60">
        <v>0.86634239004083491</v>
      </c>
      <c r="N60">
        <v>1.1375797169830559</v>
      </c>
      <c r="O60">
        <v>1.2627795972364249</v>
      </c>
      <c r="P60">
        <v>1.5342798848727526</v>
      </c>
      <c r="Q60">
        <v>0.16694473354832687</v>
      </c>
      <c r="R60">
        <v>0.51121649381333878</v>
      </c>
      <c r="S60">
        <v>0.260965413742416</v>
      </c>
      <c r="T60">
        <v>0.65748278021289919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1.8242501656804426</v>
      </c>
      <c r="AC60">
        <v>1.1705767042131079</v>
      </c>
      <c r="AD60">
        <v>0.70769183387601753</v>
      </c>
      <c r="AE60">
        <v>1.9743265037570443</v>
      </c>
      <c r="AF60">
        <v>0.27757779555416406</v>
      </c>
      <c r="AG60">
        <v>1.7960441322584009</v>
      </c>
      <c r="AH60">
        <v>1.1439569408265495</v>
      </c>
      <c r="AI60">
        <v>0</v>
      </c>
      <c r="AJ60">
        <v>0</v>
      </c>
      <c r="AK60">
        <v>3.409133576539344</v>
      </c>
      <c r="AL60">
        <v>0</v>
      </c>
      <c r="AM60">
        <v>0.60805029467752036</v>
      </c>
      <c r="AN60">
        <v>2.5651245481110412E-2</v>
      </c>
      <c r="AO60">
        <v>0</v>
      </c>
      <c r="AP60">
        <v>0</v>
      </c>
      <c r="AQ60">
        <v>0</v>
      </c>
      <c r="AR60">
        <v>0</v>
      </c>
      <c r="AS60">
        <v>1.2165514890419535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76.198506574827789</v>
      </c>
      <c r="BA60">
        <v>4.2103509834205619</v>
      </c>
      <c r="BB60">
        <f t="shared" si="0"/>
        <v>99.32549699838988</v>
      </c>
      <c r="BC60">
        <v>1.1569450364372471</v>
      </c>
      <c r="BD60">
        <v>0</v>
      </c>
      <c r="BE60">
        <v>0.46453941176470592</v>
      </c>
      <c r="BF60">
        <v>1.1882634517766499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1.1793116793524374</v>
      </c>
      <c r="L61">
        <v>2.7969108900209676</v>
      </c>
      <c r="M61">
        <v>0.86634239004083491</v>
      </c>
      <c r="N61">
        <v>1.1375797169830559</v>
      </c>
      <c r="O61">
        <v>1.2627795972364249</v>
      </c>
      <c r="P61">
        <v>1.5342798848727526</v>
      </c>
      <c r="Q61">
        <v>0.16694473354832687</v>
      </c>
      <c r="R61">
        <v>0.51121649381333878</v>
      </c>
      <c r="S61">
        <v>0.260965413742416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1.8242501656804426</v>
      </c>
      <c r="AC61">
        <v>1.1705767042131079</v>
      </c>
      <c r="AD61">
        <v>0.70769183387601753</v>
      </c>
      <c r="AE61">
        <v>1.9743265037570443</v>
      </c>
      <c r="AF61">
        <v>0.27757779555416406</v>
      </c>
      <c r="AG61">
        <v>1.7960441322584009</v>
      </c>
      <c r="AH61">
        <v>1.5844338005635565</v>
      </c>
      <c r="AI61">
        <v>0</v>
      </c>
      <c r="AJ61">
        <v>0</v>
      </c>
      <c r="AK61">
        <v>3.409133576539344</v>
      </c>
      <c r="AL61">
        <v>0</v>
      </c>
      <c r="AM61">
        <v>0.60805029467752036</v>
      </c>
      <c r="AN61">
        <v>2.5651245481110412E-2</v>
      </c>
      <c r="AO61">
        <v>0</v>
      </c>
      <c r="AP61">
        <v>0</v>
      </c>
      <c r="AQ61">
        <v>0</v>
      </c>
      <c r="AR61">
        <v>0</v>
      </c>
      <c r="AS61">
        <v>1.2165514890419535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76.198506574827789</v>
      </c>
      <c r="BA61">
        <v>4.2287642017050757</v>
      </c>
      <c r="BB61">
        <f t="shared" si="0"/>
        <v>99.926283075001308</v>
      </c>
      <c r="BC61">
        <v>1.1569450364372471</v>
      </c>
      <c r="BD61">
        <v>0</v>
      </c>
      <c r="BE61">
        <v>0.64323109219858143</v>
      </c>
      <c r="BF61">
        <v>1.1882634517766499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1.1793018896344136</v>
      </c>
      <c r="L62">
        <v>2.7969395222768734</v>
      </c>
      <c r="M62">
        <v>0.86634239004083491</v>
      </c>
      <c r="N62">
        <v>1.1375797169830559</v>
      </c>
      <c r="O62">
        <v>1.2627795972364249</v>
      </c>
      <c r="P62">
        <v>1.5342798848727526</v>
      </c>
      <c r="Q62">
        <v>0.16696392482206754</v>
      </c>
      <c r="R62">
        <v>0.51121649381333878</v>
      </c>
      <c r="S62">
        <v>0.26091091436250613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1.8242501656804426</v>
      </c>
      <c r="AC62">
        <v>1.1705767042131079</v>
      </c>
      <c r="AD62">
        <v>0.70769183387601753</v>
      </c>
      <c r="AE62">
        <v>1.9743265037570443</v>
      </c>
      <c r="AF62">
        <v>0.27757779555416406</v>
      </c>
      <c r="AG62">
        <v>1.7960441322584009</v>
      </c>
      <c r="AH62">
        <v>2.1125784007514086</v>
      </c>
      <c r="AI62">
        <v>0</v>
      </c>
      <c r="AJ62">
        <v>0</v>
      </c>
      <c r="AK62">
        <v>3.409133576539344</v>
      </c>
      <c r="AL62">
        <v>0</v>
      </c>
      <c r="AM62">
        <v>0.60805029467752036</v>
      </c>
      <c r="AN62">
        <v>2.5651245481110412E-2</v>
      </c>
      <c r="AO62">
        <v>0</v>
      </c>
      <c r="AP62">
        <v>0</v>
      </c>
      <c r="AQ62">
        <v>0</v>
      </c>
      <c r="AR62">
        <v>0</v>
      </c>
      <c r="AS62">
        <v>1.2165514890419535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76.428103736171977</v>
      </c>
      <c r="BA62">
        <v>4.2604371190763626</v>
      </c>
      <c r="BB62">
        <f t="shared" si="0"/>
        <v>101.2385595289862</v>
      </c>
      <c r="BC62">
        <v>1.1569450364372471</v>
      </c>
      <c r="BD62">
        <v>0.37291185542168681</v>
      </c>
      <c r="BE62">
        <v>0.85654331216931212</v>
      </c>
      <c r="BF62">
        <v>1.1882634517766499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1.1793322115563578</v>
      </c>
      <c r="L63">
        <v>2.7969108900209676</v>
      </c>
      <c r="M63">
        <v>0.86634239004083491</v>
      </c>
      <c r="N63">
        <v>1.1375797169830559</v>
      </c>
      <c r="O63">
        <v>1.2627795972364249</v>
      </c>
      <c r="P63">
        <v>1.6593926136862731</v>
      </c>
      <c r="Q63">
        <v>0.16696392482206754</v>
      </c>
      <c r="R63">
        <v>0.51121649381333878</v>
      </c>
      <c r="S63">
        <v>0.26091091436250613</v>
      </c>
      <c r="T63">
        <v>0.65748278021289919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1.8242501656804426</v>
      </c>
      <c r="AC63">
        <v>1.1705767042131079</v>
      </c>
      <c r="AD63">
        <v>0.70769183387601753</v>
      </c>
      <c r="AE63">
        <v>1.9743265037570443</v>
      </c>
      <c r="AF63">
        <v>0.27757779555416406</v>
      </c>
      <c r="AG63">
        <v>1.7960441322584009</v>
      </c>
      <c r="AH63">
        <v>2.640723000939261</v>
      </c>
      <c r="AI63">
        <v>0</v>
      </c>
      <c r="AJ63">
        <v>0</v>
      </c>
      <c r="AK63">
        <v>3.409133576539344</v>
      </c>
      <c r="AL63">
        <v>0</v>
      </c>
      <c r="AM63">
        <v>0.60805029467752036</v>
      </c>
      <c r="AN63">
        <v>2.5651245481110412E-2</v>
      </c>
      <c r="AO63">
        <v>0</v>
      </c>
      <c r="AP63">
        <v>0</v>
      </c>
      <c r="AQ63">
        <v>0</v>
      </c>
      <c r="AR63">
        <v>0</v>
      </c>
      <c r="AS63">
        <v>1.2518495190983092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76.252905447714454</v>
      </c>
      <c r="BA63">
        <v>4.2818955152554885</v>
      </c>
      <c r="BB63">
        <f t="shared" si="0"/>
        <v>102.0299093073895</v>
      </c>
      <c r="BC63">
        <v>1.1569450364372471</v>
      </c>
      <c r="BD63">
        <v>0.4648390776699029</v>
      </c>
      <c r="BE63">
        <v>1.064065504237288</v>
      </c>
      <c r="BF63">
        <v>1.1882634517766499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1.1793018896344136</v>
      </c>
      <c r="L64">
        <v>2.7969108900209676</v>
      </c>
      <c r="M64">
        <v>0.86634239004083491</v>
      </c>
      <c r="N64">
        <v>1.1375797169830559</v>
      </c>
      <c r="O64">
        <v>1.2627795972364249</v>
      </c>
      <c r="P64">
        <v>1.7532448216855139</v>
      </c>
      <c r="Q64">
        <v>0.16696392482206754</v>
      </c>
      <c r="R64">
        <v>0.51121649381333878</v>
      </c>
      <c r="S64">
        <v>0.26091091436250613</v>
      </c>
      <c r="T64">
        <v>0.65748278021289919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1.8242501656804426</v>
      </c>
      <c r="AC64">
        <v>1.1705767042131079</v>
      </c>
      <c r="AD64">
        <v>0.70769183387601753</v>
      </c>
      <c r="AE64">
        <v>1.9743265037570443</v>
      </c>
      <c r="AF64">
        <v>0.27757779555416406</v>
      </c>
      <c r="AG64">
        <v>1.7960441322584009</v>
      </c>
      <c r="AH64">
        <v>3.1688676227301187</v>
      </c>
      <c r="AI64">
        <v>0</v>
      </c>
      <c r="AJ64">
        <v>0</v>
      </c>
      <c r="AK64">
        <v>3.409133576539344</v>
      </c>
      <c r="AL64">
        <v>0</v>
      </c>
      <c r="AM64">
        <v>0.60805029467752036</v>
      </c>
      <c r="AN64">
        <v>2.5651245481110412E-2</v>
      </c>
      <c r="AO64">
        <v>0</v>
      </c>
      <c r="AP64">
        <v>0</v>
      </c>
      <c r="AQ64">
        <v>0</v>
      </c>
      <c r="AR64">
        <v>0</v>
      </c>
      <c r="AS64">
        <v>1.2518495190983092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76.304275725318291</v>
      </c>
      <c r="BA64">
        <v>4.310040992888216</v>
      </c>
      <c r="BB64">
        <f t="shared" si="0"/>
        <v>103.1096735739888</v>
      </c>
      <c r="BC64">
        <v>1.1569450364372471</v>
      </c>
      <c r="BD64">
        <v>0.70269630769230773</v>
      </c>
      <c r="BE64">
        <v>1.2607812329749104</v>
      </c>
      <c r="BF64">
        <v>1.1882634517766499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1.1793322115563578</v>
      </c>
      <c r="L65">
        <v>2.7969108900209676</v>
      </c>
      <c r="M65">
        <v>0.86634239004083491</v>
      </c>
      <c r="N65">
        <v>1.1375797169830559</v>
      </c>
      <c r="O65">
        <v>1.2627795972364249</v>
      </c>
      <c r="P65">
        <v>1.815834860249848</v>
      </c>
      <c r="Q65">
        <v>0.16696392482206754</v>
      </c>
      <c r="R65">
        <v>0.51121649381333878</v>
      </c>
      <c r="S65">
        <v>0.26091091436250613</v>
      </c>
      <c r="T65">
        <v>0.65748278021289919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1.8242501656804426</v>
      </c>
      <c r="AC65">
        <v>1.1705767042131079</v>
      </c>
      <c r="AD65">
        <v>0.70769183387601753</v>
      </c>
      <c r="AE65">
        <v>1.9743265037570443</v>
      </c>
      <c r="AF65">
        <v>0.27757779555416406</v>
      </c>
      <c r="AG65">
        <v>1.7960441322584009</v>
      </c>
      <c r="AH65">
        <v>3.1688676227301187</v>
      </c>
      <c r="AI65">
        <v>0</v>
      </c>
      <c r="AJ65">
        <v>0</v>
      </c>
      <c r="AK65">
        <v>3.409133576539344</v>
      </c>
      <c r="AL65">
        <v>0</v>
      </c>
      <c r="AM65">
        <v>0.60805029467752036</v>
      </c>
      <c r="AN65">
        <v>2.5651245481110412E-2</v>
      </c>
      <c r="AO65">
        <v>0</v>
      </c>
      <c r="AP65">
        <v>0</v>
      </c>
      <c r="AQ65">
        <v>0</v>
      </c>
      <c r="AR65">
        <v>0</v>
      </c>
      <c r="AS65">
        <v>1.2165514890419535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76.298808182007917</v>
      </c>
      <c r="BA65">
        <v>4.3109545229898165</v>
      </c>
      <c r="BB65">
        <f t="shared" si="0"/>
        <v>103.35759667865423</v>
      </c>
      <c r="BC65">
        <v>1.1569450364372471</v>
      </c>
      <c r="BD65">
        <v>0.9296781553398058</v>
      </c>
      <c r="BE65">
        <v>1.2607812329749104</v>
      </c>
      <c r="BF65">
        <v>1.1882634517766499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1.1793018896344136</v>
      </c>
      <c r="L66">
        <v>2.7969108900209676</v>
      </c>
      <c r="M66">
        <v>0.86634239004083491</v>
      </c>
      <c r="N66">
        <v>1.1375797169830559</v>
      </c>
      <c r="O66">
        <v>1.2627795972364249</v>
      </c>
      <c r="P66">
        <v>1.8159226605922008</v>
      </c>
      <c r="Q66">
        <v>0.16696392482206754</v>
      </c>
      <c r="R66">
        <v>0.51121649381333878</v>
      </c>
      <c r="S66">
        <v>0.26091091436250613</v>
      </c>
      <c r="T66">
        <v>0.65748278021289919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1.8242501656804426</v>
      </c>
      <c r="AC66">
        <v>1.1705767042131079</v>
      </c>
      <c r="AD66">
        <v>0.70769183387601753</v>
      </c>
      <c r="AE66">
        <v>1.9743265037570443</v>
      </c>
      <c r="AF66">
        <v>0.27757779555416406</v>
      </c>
      <c r="AG66">
        <v>1.7960441322584009</v>
      </c>
      <c r="AH66">
        <v>3.1688676227301187</v>
      </c>
      <c r="AI66">
        <v>0</v>
      </c>
      <c r="AJ66">
        <v>0</v>
      </c>
      <c r="AK66">
        <v>3.409133576539344</v>
      </c>
      <c r="AL66">
        <v>0</v>
      </c>
      <c r="AM66">
        <v>0.60805029467752036</v>
      </c>
      <c r="AN66">
        <v>2.5651245481110412E-2</v>
      </c>
      <c r="AO66">
        <v>0</v>
      </c>
      <c r="AP66">
        <v>0</v>
      </c>
      <c r="AQ66">
        <v>0</v>
      </c>
      <c r="AR66">
        <v>0</v>
      </c>
      <c r="AS66">
        <v>1.2165514890419535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76.298808182007917</v>
      </c>
      <c r="BA66">
        <v>4.3109569255877895</v>
      </c>
      <c r="BB66">
        <f t="shared" si="0"/>
        <v>103.60602329144457</v>
      </c>
      <c r="BC66">
        <v>1.1569450364372471</v>
      </c>
      <c r="BD66">
        <v>1.1780496923076924</v>
      </c>
      <c r="BE66">
        <v>1.2607812329749104</v>
      </c>
      <c r="BF66">
        <v>1.1882634517766499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1.1793322115563578</v>
      </c>
      <c r="L67">
        <v>2.7969108900209676</v>
      </c>
      <c r="M67">
        <v>0.86634239004083491</v>
      </c>
      <c r="N67">
        <v>1.1375797169830559</v>
      </c>
      <c r="O67">
        <v>1.2627795972364249</v>
      </c>
      <c r="P67">
        <v>1.8472015065879017</v>
      </c>
      <c r="Q67">
        <v>0.16696392482206754</v>
      </c>
      <c r="R67">
        <v>0.51121649381333878</v>
      </c>
      <c r="S67">
        <v>0.26091091436250613</v>
      </c>
      <c r="T67">
        <v>0.65748278021289919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1.8242501656804426</v>
      </c>
      <c r="AC67">
        <v>1.1705767042131079</v>
      </c>
      <c r="AD67">
        <v>0.70769183387601753</v>
      </c>
      <c r="AE67">
        <v>1.9743265037570443</v>
      </c>
      <c r="AF67">
        <v>0.27757779555416406</v>
      </c>
      <c r="AG67">
        <v>1.7960441322584009</v>
      </c>
      <c r="AH67">
        <v>3.1688676227301187</v>
      </c>
      <c r="AI67">
        <v>0</v>
      </c>
      <c r="AJ67">
        <v>0</v>
      </c>
      <c r="AK67">
        <v>3.409133576539344</v>
      </c>
      <c r="AL67">
        <v>0</v>
      </c>
      <c r="AM67">
        <v>0.60805029467752036</v>
      </c>
      <c r="AN67">
        <v>2.5651245481110412E-2</v>
      </c>
      <c r="AO67">
        <v>0</v>
      </c>
      <c r="AP67">
        <v>0</v>
      </c>
      <c r="AQ67">
        <v>0</v>
      </c>
      <c r="AR67">
        <v>0</v>
      </c>
      <c r="AS67">
        <v>1.2165514890419535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76.277774994781879</v>
      </c>
      <c r="BA67">
        <v>4.3113864615806996</v>
      </c>
      <c r="BB67">
        <f t="shared" si="0"/>
        <v>103.83233683995208</v>
      </c>
      <c r="BC67">
        <v>1.1569450364372471</v>
      </c>
      <c r="BD67">
        <v>1.3945167961165048</v>
      </c>
      <c r="BE67">
        <v>1.2607812329749104</v>
      </c>
      <c r="BF67">
        <v>1.1882634517766499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1.1793018896344136</v>
      </c>
      <c r="L68">
        <v>2.7969108900209676</v>
      </c>
      <c r="M68">
        <v>0.86634239004083491</v>
      </c>
      <c r="N68">
        <v>1.1375797169830559</v>
      </c>
      <c r="O68">
        <v>1.2627795972364249</v>
      </c>
      <c r="P68">
        <v>1.8783067132215292</v>
      </c>
      <c r="Q68">
        <v>0.16696392482206754</v>
      </c>
      <c r="R68">
        <v>0.51121649381333878</v>
      </c>
      <c r="S68">
        <v>0.26091091436250613</v>
      </c>
      <c r="T68">
        <v>0.65748278021289919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1.8242501656804426</v>
      </c>
      <c r="AC68">
        <v>1.1705767042131079</v>
      </c>
      <c r="AD68">
        <v>0.70769183387601753</v>
      </c>
      <c r="AE68">
        <v>1.9743265037570443</v>
      </c>
      <c r="AF68">
        <v>0.27757779555416406</v>
      </c>
      <c r="AG68">
        <v>1.7960441322584009</v>
      </c>
      <c r="AH68">
        <v>3.1688676227301187</v>
      </c>
      <c r="AI68">
        <v>0</v>
      </c>
      <c r="AJ68">
        <v>0</v>
      </c>
      <c r="AK68">
        <v>3.409133576539344</v>
      </c>
      <c r="AL68">
        <v>0</v>
      </c>
      <c r="AM68">
        <v>0.60805029467752036</v>
      </c>
      <c r="AN68">
        <v>2.5651245481110412E-2</v>
      </c>
      <c r="AO68">
        <v>0</v>
      </c>
      <c r="AP68">
        <v>0</v>
      </c>
      <c r="AQ68">
        <v>0</v>
      </c>
      <c r="AR68">
        <v>0</v>
      </c>
      <c r="AS68">
        <v>1.2165514890419535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76.277774994781879</v>
      </c>
      <c r="BA68">
        <v>4.3126853917616481</v>
      </c>
      <c r="BB68">
        <f t="shared" ref="BB68:BB99" si="1">SUM(B68:AZ68)-BA68+SUM(BC68:BF68)</f>
        <v>104.12099907528939</v>
      </c>
      <c r="BC68">
        <v>1.1569450364372471</v>
      </c>
      <c r="BD68">
        <v>1.653403076923077</v>
      </c>
      <c r="BE68">
        <v>1.2607812329749104</v>
      </c>
      <c r="BF68">
        <v>1.1882634517766499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1.1792797896025291</v>
      </c>
      <c r="L69">
        <v>2.7969108900209676</v>
      </c>
      <c r="M69">
        <v>0.91844799435711655</v>
      </c>
      <c r="N69">
        <v>1.1375797169830559</v>
      </c>
      <c r="O69">
        <v>1.2627795972364249</v>
      </c>
      <c r="P69">
        <v>1.5343231493610847</v>
      </c>
      <c r="Q69">
        <v>0.16696392482206754</v>
      </c>
      <c r="R69">
        <v>0.51121649381333878</v>
      </c>
      <c r="S69">
        <v>0.26091091436250613</v>
      </c>
      <c r="T69">
        <v>0.65748278021289919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1.8242501656804426</v>
      </c>
      <c r="AC69">
        <v>1.1705767042131079</v>
      </c>
      <c r="AD69">
        <v>0.70769183387601753</v>
      </c>
      <c r="AE69">
        <v>1.9743265037570443</v>
      </c>
      <c r="AF69">
        <v>0.27757779555416406</v>
      </c>
      <c r="AG69">
        <v>1.7960441322584009</v>
      </c>
      <c r="AH69">
        <v>3.1688676227301187</v>
      </c>
      <c r="AI69">
        <v>0</v>
      </c>
      <c r="AJ69">
        <v>0</v>
      </c>
      <c r="AK69">
        <v>3.409133576539344</v>
      </c>
      <c r="AL69">
        <v>0</v>
      </c>
      <c r="AM69">
        <v>0.60805029467752036</v>
      </c>
      <c r="AN69">
        <v>2.6677287977457727E-2</v>
      </c>
      <c r="AO69">
        <v>0</v>
      </c>
      <c r="AP69">
        <v>0</v>
      </c>
      <c r="AQ69">
        <v>0</v>
      </c>
      <c r="AR69">
        <v>0</v>
      </c>
      <c r="AS69">
        <v>1.2165514890419535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76.319519933208085</v>
      </c>
      <c r="BA69">
        <v>4.3022717962739296</v>
      </c>
      <c r="BB69">
        <f t="shared" si="1"/>
        <v>104.09276036921513</v>
      </c>
      <c r="BC69">
        <v>1.1569450364372471</v>
      </c>
      <c r="BD69">
        <v>1.8638798540145987</v>
      </c>
      <c r="BE69">
        <v>1.2607812329749104</v>
      </c>
      <c r="BF69">
        <v>1.1882634517766499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1.1793142502080982</v>
      </c>
      <c r="L70">
        <v>2.7969108900209676</v>
      </c>
      <c r="M70">
        <v>0.97063253949104378</v>
      </c>
      <c r="N70">
        <v>1.1375797169830559</v>
      </c>
      <c r="O70">
        <v>1.2627795972364249</v>
      </c>
      <c r="P70">
        <v>1.5343231493610847</v>
      </c>
      <c r="Q70">
        <v>0.16696392482206754</v>
      </c>
      <c r="R70">
        <v>0.51121649381333878</v>
      </c>
      <c r="S70">
        <v>0.26091091436250613</v>
      </c>
      <c r="T70">
        <v>0.65748278021289919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1.8242501656804426</v>
      </c>
      <c r="AC70">
        <v>1.1705767042131079</v>
      </c>
      <c r="AD70">
        <v>0.70769183387601753</v>
      </c>
      <c r="AE70">
        <v>1.9743265037570443</v>
      </c>
      <c r="AF70">
        <v>0.27757779555416406</v>
      </c>
      <c r="AG70">
        <v>1.7960441322584009</v>
      </c>
      <c r="AH70">
        <v>3.1688676227301187</v>
      </c>
      <c r="AI70">
        <v>0</v>
      </c>
      <c r="AJ70">
        <v>0</v>
      </c>
      <c r="AK70">
        <v>3.409133576539344</v>
      </c>
      <c r="AL70">
        <v>0</v>
      </c>
      <c r="AM70">
        <v>0.60805029467752036</v>
      </c>
      <c r="AN70">
        <v>2.6164266729284076E-2</v>
      </c>
      <c r="AO70">
        <v>0</v>
      </c>
      <c r="AP70">
        <v>0</v>
      </c>
      <c r="AQ70">
        <v>0</v>
      </c>
      <c r="AR70">
        <v>0</v>
      </c>
      <c r="AS70">
        <v>1.2165514890419535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76.319519933208085</v>
      </c>
      <c r="BA70">
        <v>4.3044331064256669</v>
      </c>
      <c r="BB70">
        <f t="shared" si="1"/>
        <v>104.14230504355471</v>
      </c>
      <c r="BC70">
        <v>1.1569450364372471</v>
      </c>
      <c r="BD70">
        <v>1.8638798540145987</v>
      </c>
      <c r="BE70">
        <v>1.2607812329749104</v>
      </c>
      <c r="BF70">
        <v>1.1882634517766499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1.1792928052167928</v>
      </c>
      <c r="L71">
        <v>2.7968833221056184</v>
      </c>
      <c r="M71">
        <v>1.0330136865406172</v>
      </c>
      <c r="N71">
        <v>1.1375797169830559</v>
      </c>
      <c r="O71">
        <v>1.2627795972364249</v>
      </c>
      <c r="P71">
        <v>1.5343231493610847</v>
      </c>
      <c r="Q71">
        <v>0.1565021445017783</v>
      </c>
      <c r="R71">
        <v>0.51125709365314853</v>
      </c>
      <c r="S71">
        <v>0.25045271060666852</v>
      </c>
      <c r="T71">
        <v>0.61406681018393661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1.8242501656804426</v>
      </c>
      <c r="AC71">
        <v>1.1705767042131079</v>
      </c>
      <c r="AD71">
        <v>0.70769183387601753</v>
      </c>
      <c r="AE71">
        <v>1.9743265037570443</v>
      </c>
      <c r="AF71">
        <v>0.27757779555416406</v>
      </c>
      <c r="AG71">
        <v>1.7960441322584009</v>
      </c>
      <c r="AH71">
        <v>3.1688676227301187</v>
      </c>
      <c r="AI71">
        <v>0</v>
      </c>
      <c r="AJ71">
        <v>0</v>
      </c>
      <c r="AK71">
        <v>3.409133576539344</v>
      </c>
      <c r="AL71">
        <v>0</v>
      </c>
      <c r="AM71">
        <v>0.60805029467752036</v>
      </c>
      <c r="AN71">
        <v>2.6677287977457727E-2</v>
      </c>
      <c r="AO71">
        <v>0</v>
      </c>
      <c r="AP71">
        <v>0</v>
      </c>
      <c r="AQ71">
        <v>0.42648238580672099</v>
      </c>
      <c r="AR71">
        <v>0</v>
      </c>
      <c r="AS71">
        <v>1.2165514890419535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76.319519933208085</v>
      </c>
      <c r="BA71">
        <v>4.3221994518394471</v>
      </c>
      <c r="BB71">
        <f t="shared" si="1"/>
        <v>104.28194398152016</v>
      </c>
      <c r="BC71">
        <v>1.1569450364372471</v>
      </c>
      <c r="BD71">
        <v>1.8638798540145987</v>
      </c>
      <c r="BE71">
        <v>1.2607812329749104</v>
      </c>
      <c r="BF71">
        <v>0.92063654822335017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1.1792957499615877</v>
      </c>
      <c r="L72">
        <v>2.7968833221056184</v>
      </c>
      <c r="M72">
        <v>1.0330136865406172</v>
      </c>
      <c r="N72">
        <v>1.1375797169830559</v>
      </c>
      <c r="O72">
        <v>1.2627795972364249</v>
      </c>
      <c r="P72">
        <v>1.5343231493610847</v>
      </c>
      <c r="Q72">
        <v>0.1565021445017783</v>
      </c>
      <c r="R72">
        <v>0.51125709365314853</v>
      </c>
      <c r="S72">
        <v>0.25045271060666852</v>
      </c>
      <c r="T72">
        <v>0.61406681018393661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1.8242501656804426</v>
      </c>
      <c r="AC72">
        <v>1.1705767042131079</v>
      </c>
      <c r="AD72">
        <v>0.70769183387601753</v>
      </c>
      <c r="AE72">
        <v>1.9743265037570443</v>
      </c>
      <c r="AF72">
        <v>0.27757779555416406</v>
      </c>
      <c r="AG72">
        <v>1.7960441322584009</v>
      </c>
      <c r="AH72">
        <v>3.1688676227301187</v>
      </c>
      <c r="AI72">
        <v>0.12823200751408889</v>
      </c>
      <c r="AJ72">
        <v>0</v>
      </c>
      <c r="AK72">
        <v>3.409133576539344</v>
      </c>
      <c r="AL72">
        <v>0</v>
      </c>
      <c r="AM72">
        <v>0.60805029467752036</v>
      </c>
      <c r="AN72">
        <v>2.6677287977457727E-2</v>
      </c>
      <c r="AO72">
        <v>0</v>
      </c>
      <c r="AP72">
        <v>0</v>
      </c>
      <c r="AQ72">
        <v>0.88004308833228972</v>
      </c>
      <c r="AR72">
        <v>0</v>
      </c>
      <c r="AS72">
        <v>1.2165514890419535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76.319519933208085</v>
      </c>
      <c r="BA72">
        <v>4.346518510209437</v>
      </c>
      <c r="BB72">
        <f t="shared" si="1"/>
        <v>104.83942057793463</v>
      </c>
      <c r="BC72">
        <v>1.1569450364372471</v>
      </c>
      <c r="BD72">
        <v>1.8638798540145987</v>
      </c>
      <c r="BE72">
        <v>1.2607812329749104</v>
      </c>
      <c r="BF72">
        <v>0.92063654822335017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1.1792875599934514</v>
      </c>
      <c r="L73">
        <v>2.7968791711192886</v>
      </c>
      <c r="M73">
        <v>1.0330136865406172</v>
      </c>
      <c r="N73">
        <v>1.1375797169830559</v>
      </c>
      <c r="O73">
        <v>1.2627795972364249</v>
      </c>
      <c r="P73">
        <v>1.5343231493610847</v>
      </c>
      <c r="Q73">
        <v>0.1565021445017783</v>
      </c>
      <c r="R73">
        <v>0.51125709365314853</v>
      </c>
      <c r="S73">
        <v>0.25045271060666852</v>
      </c>
      <c r="T73">
        <v>0.61406681018393661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1.8242501656804426</v>
      </c>
      <c r="AC73">
        <v>1.1705767042131079</v>
      </c>
      <c r="AD73">
        <v>0.70769183387601753</v>
      </c>
      <c r="AE73">
        <v>1.9743265037570443</v>
      </c>
      <c r="AF73">
        <v>0.27757779555416406</v>
      </c>
      <c r="AG73">
        <v>1.7960441322584009</v>
      </c>
      <c r="AH73">
        <v>3.1688676227301187</v>
      </c>
      <c r="AI73">
        <v>0.12823200751408889</v>
      </c>
      <c r="AJ73">
        <v>0</v>
      </c>
      <c r="AK73">
        <v>3.409133576539344</v>
      </c>
      <c r="AL73">
        <v>0</v>
      </c>
      <c r="AM73">
        <v>0.60805029467752036</v>
      </c>
      <c r="AN73">
        <v>2.6677287977457727E-2</v>
      </c>
      <c r="AO73">
        <v>0</v>
      </c>
      <c r="AP73">
        <v>0</v>
      </c>
      <c r="AQ73">
        <v>0.88004308833228972</v>
      </c>
      <c r="AR73">
        <v>0</v>
      </c>
      <c r="AS73">
        <v>1.2165514890419535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76.340730536422456</v>
      </c>
      <c r="BA73">
        <v>4.3474045975719093</v>
      </c>
      <c r="BB73">
        <f t="shared" si="1"/>
        <v>104.85973275283206</v>
      </c>
      <c r="BC73">
        <v>1.1569450364372471</v>
      </c>
      <c r="BD73">
        <v>1.8638798540145987</v>
      </c>
      <c r="BE73">
        <v>1.2607812329749104</v>
      </c>
      <c r="BF73">
        <v>0.92063654822335017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1.17929009458026</v>
      </c>
      <c r="L74">
        <v>2.7968791711192886</v>
      </c>
      <c r="M74">
        <v>1.0330136865406172</v>
      </c>
      <c r="N74">
        <v>1.1375797169830559</v>
      </c>
      <c r="O74">
        <v>1.2627795972364249</v>
      </c>
      <c r="P74">
        <v>1.5343231493610847</v>
      </c>
      <c r="Q74">
        <v>0.1565021445017783</v>
      </c>
      <c r="R74">
        <v>0.51125709365314853</v>
      </c>
      <c r="S74">
        <v>0.25045271060666852</v>
      </c>
      <c r="T74">
        <v>0.61406681018393661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1.8242501656804426</v>
      </c>
      <c r="AC74">
        <v>1.1705767042131079</v>
      </c>
      <c r="AD74">
        <v>0.62051242485911073</v>
      </c>
      <c r="AE74">
        <v>1.9743265037570443</v>
      </c>
      <c r="AF74">
        <v>0.27757779555416406</v>
      </c>
      <c r="AG74">
        <v>1.7960441322584009</v>
      </c>
      <c r="AH74">
        <v>3.1688676227301187</v>
      </c>
      <c r="AI74">
        <v>0.61551352911709456</v>
      </c>
      <c r="AJ74">
        <v>0</v>
      </c>
      <c r="AK74">
        <v>3.409133576539344</v>
      </c>
      <c r="AL74">
        <v>0</v>
      </c>
      <c r="AM74">
        <v>0.60805029467752036</v>
      </c>
      <c r="AN74">
        <v>2.6677287977457727E-2</v>
      </c>
      <c r="AO74">
        <v>0</v>
      </c>
      <c r="AP74">
        <v>0</v>
      </c>
      <c r="AQ74">
        <v>0.88004308833228972</v>
      </c>
      <c r="AR74">
        <v>0</v>
      </c>
      <c r="AS74">
        <v>1.2165514890419535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76.341294093091207</v>
      </c>
      <c r="BA74">
        <v>4.3641525284924878</v>
      </c>
      <c r="BB74">
        <f t="shared" si="1"/>
        <v>105.24365302575315</v>
      </c>
      <c r="BC74">
        <v>1.1569450364372471</v>
      </c>
      <c r="BD74">
        <v>1.8638798540145987</v>
      </c>
      <c r="BE74">
        <v>1.2607812329749104</v>
      </c>
      <c r="BF74">
        <v>0.92063654822335017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1.1792875599934514</v>
      </c>
      <c r="L75">
        <v>2.7968791711192886</v>
      </c>
      <c r="M75">
        <v>1.0330136865406172</v>
      </c>
      <c r="N75">
        <v>1.1375797169830559</v>
      </c>
      <c r="O75">
        <v>1.2627795972364249</v>
      </c>
      <c r="P75">
        <v>1.5343231493610847</v>
      </c>
      <c r="Q75">
        <v>0.1565021445017783</v>
      </c>
      <c r="R75">
        <v>0.51135435147866926</v>
      </c>
      <c r="S75">
        <v>0.25045271060666852</v>
      </c>
      <c r="T75">
        <v>0.61406681018393661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1.8242501656804426</v>
      </c>
      <c r="AC75">
        <v>1.1705767042131079</v>
      </c>
      <c r="AD75">
        <v>0.61538425472761416</v>
      </c>
      <c r="AE75">
        <v>1.9743265037570443</v>
      </c>
      <c r="AF75">
        <v>0.27757779555416406</v>
      </c>
      <c r="AG75">
        <v>1.7960441322584009</v>
      </c>
      <c r="AH75">
        <v>2.5658847022542268</v>
      </c>
      <c r="AI75">
        <v>0.61551352911709456</v>
      </c>
      <c r="AJ75">
        <v>0</v>
      </c>
      <c r="AK75">
        <v>3.409133576539344</v>
      </c>
      <c r="AL75">
        <v>0</v>
      </c>
      <c r="AM75">
        <v>0.60805029467752036</v>
      </c>
      <c r="AN75">
        <v>2.719033537883531E-2</v>
      </c>
      <c r="AO75">
        <v>0</v>
      </c>
      <c r="AP75">
        <v>0</v>
      </c>
      <c r="AQ75">
        <v>0.88004308833228972</v>
      </c>
      <c r="AR75">
        <v>0</v>
      </c>
      <c r="AS75">
        <v>1.2056747639323731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76.345719056564391</v>
      </c>
      <c r="BA75">
        <v>4.3384892060814479</v>
      </c>
      <c r="BB75">
        <f t="shared" si="1"/>
        <v>104.46972431306156</v>
      </c>
      <c r="BC75">
        <v>1.1569450364372471</v>
      </c>
      <c r="BD75">
        <v>1.8638798540145987</v>
      </c>
      <c r="BE75">
        <v>1.0751442794759825</v>
      </c>
      <c r="BF75">
        <v>0.92063654822335017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1.17929009458026</v>
      </c>
      <c r="L76">
        <v>2.7968791711192886</v>
      </c>
      <c r="M76">
        <v>1.0330136865406172</v>
      </c>
      <c r="N76">
        <v>1.1375797169830559</v>
      </c>
      <c r="O76">
        <v>1.2627795972364249</v>
      </c>
      <c r="P76">
        <v>1.5343231493610847</v>
      </c>
      <c r="Q76">
        <v>0.1565021445017783</v>
      </c>
      <c r="R76">
        <v>0.51135435147866926</v>
      </c>
      <c r="S76">
        <v>0.25045271060666852</v>
      </c>
      <c r="T76">
        <v>0.61406681018393661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1.8242501656804426</v>
      </c>
      <c r="AC76">
        <v>1.1705767042131079</v>
      </c>
      <c r="AD76">
        <v>0.61538425472761416</v>
      </c>
      <c r="AE76">
        <v>1.9743265037570443</v>
      </c>
      <c r="AF76">
        <v>0.27757779555416406</v>
      </c>
      <c r="AG76">
        <v>1.7960441322584009</v>
      </c>
      <c r="AH76">
        <v>2.5658847022542268</v>
      </c>
      <c r="AI76">
        <v>0.61551352911709456</v>
      </c>
      <c r="AJ76">
        <v>0</v>
      </c>
      <c r="AK76">
        <v>3.409133576539344</v>
      </c>
      <c r="AL76">
        <v>0</v>
      </c>
      <c r="AM76">
        <v>0.60805029467752036</v>
      </c>
      <c r="AN76">
        <v>2.719033537883531E-2</v>
      </c>
      <c r="AO76">
        <v>0</v>
      </c>
      <c r="AP76">
        <v>0</v>
      </c>
      <c r="AQ76">
        <v>1.3200646077228135</v>
      </c>
      <c r="AR76">
        <v>0</v>
      </c>
      <c r="AS76">
        <v>1.2056747639323731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76.35335211855562</v>
      </c>
      <c r="BA76">
        <v>4.3572012735289345</v>
      </c>
      <c r="BB76">
        <f t="shared" si="1"/>
        <v>104.89866936158265</v>
      </c>
      <c r="BC76">
        <v>1.1569450364372471</v>
      </c>
      <c r="BD76">
        <v>1.8638798540145987</v>
      </c>
      <c r="BE76">
        <v>1.0751442794759825</v>
      </c>
      <c r="BF76">
        <v>0.92063654822335017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1.1792875599934514</v>
      </c>
      <c r="L77">
        <v>2.7968833221056184</v>
      </c>
      <c r="M77">
        <v>1.0330136865406172</v>
      </c>
      <c r="N77">
        <v>1.1375797169830559</v>
      </c>
      <c r="O77">
        <v>1.2627795972364249</v>
      </c>
      <c r="P77">
        <v>1.5343231493610847</v>
      </c>
      <c r="Q77">
        <v>0.1565021445017783</v>
      </c>
      <c r="R77">
        <v>0.51135435147866926</v>
      </c>
      <c r="S77">
        <v>0.25045271060666852</v>
      </c>
      <c r="T77">
        <v>0.61406681018393661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1.8242501656804426</v>
      </c>
      <c r="AC77">
        <v>1.1705767042131079</v>
      </c>
      <c r="AD77">
        <v>0.61538425472761416</v>
      </c>
      <c r="AE77">
        <v>1.9743265037570443</v>
      </c>
      <c r="AF77">
        <v>0.27757779555416406</v>
      </c>
      <c r="AG77">
        <v>1.7960441322584009</v>
      </c>
      <c r="AH77">
        <v>3.1688676227301187</v>
      </c>
      <c r="AI77">
        <v>0.61551352911709456</v>
      </c>
      <c r="AJ77">
        <v>0</v>
      </c>
      <c r="AK77">
        <v>3.409133576539344</v>
      </c>
      <c r="AL77">
        <v>0</v>
      </c>
      <c r="AM77">
        <v>0.60805029467752036</v>
      </c>
      <c r="AN77">
        <v>2.719033537883531E-2</v>
      </c>
      <c r="AO77">
        <v>0</v>
      </c>
      <c r="AP77">
        <v>0</v>
      </c>
      <c r="AQ77">
        <v>1.3200646077228135</v>
      </c>
      <c r="AR77">
        <v>0</v>
      </c>
      <c r="AS77">
        <v>1.2056747639323731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76.082610102275098</v>
      </c>
      <c r="BA77">
        <v>4.371089010889798</v>
      </c>
      <c r="BB77">
        <f t="shared" si="1"/>
        <v>105.40266109831559</v>
      </c>
      <c r="BC77">
        <v>1.1569450364372471</v>
      </c>
      <c r="BD77">
        <v>1.8638798540145987</v>
      </c>
      <c r="BE77">
        <v>1.2607812329749104</v>
      </c>
      <c r="BF77">
        <v>0.92063654822335017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1.17929009458026</v>
      </c>
      <c r="L78">
        <v>2.7968996490603422</v>
      </c>
      <c r="M78">
        <v>1.0330136865406172</v>
      </c>
      <c r="N78">
        <v>1.1375797169830559</v>
      </c>
      <c r="O78">
        <v>1.2627795972364249</v>
      </c>
      <c r="P78">
        <v>1.5343231493610847</v>
      </c>
      <c r="Q78">
        <v>0.1565021445017783</v>
      </c>
      <c r="R78">
        <v>0.51135435147866926</v>
      </c>
      <c r="S78">
        <v>0.25045271060666852</v>
      </c>
      <c r="T78">
        <v>0.61406681018393661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1.8242501656804426</v>
      </c>
      <c r="AC78">
        <v>1.230944223270716</v>
      </c>
      <c r="AD78">
        <v>1.0615377508140262</v>
      </c>
      <c r="AE78">
        <v>1.9743265037570443</v>
      </c>
      <c r="AF78">
        <v>0.28773306950532251</v>
      </c>
      <c r="AG78">
        <v>1.7960441322584009</v>
      </c>
      <c r="AH78">
        <v>3.1688676227301187</v>
      </c>
      <c r="AI78">
        <v>0.61551352911709456</v>
      </c>
      <c r="AJ78">
        <v>0</v>
      </c>
      <c r="AK78">
        <v>3.409133576539344</v>
      </c>
      <c r="AL78">
        <v>0</v>
      </c>
      <c r="AM78">
        <v>0.60805029467752036</v>
      </c>
      <c r="AN78">
        <v>2.719033537883531E-2</v>
      </c>
      <c r="AO78">
        <v>0</v>
      </c>
      <c r="AP78">
        <v>0</v>
      </c>
      <c r="AQ78">
        <v>1.3708363462742641</v>
      </c>
      <c r="AR78">
        <v>0</v>
      </c>
      <c r="AS78">
        <v>1.2518495190983092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76.083235232728029</v>
      </c>
      <c r="BA78">
        <v>4.3967653620767368</v>
      </c>
      <c r="BB78">
        <f t="shared" si="1"/>
        <v>106.05611538462797</v>
      </c>
      <c r="BC78">
        <v>1.1804718095238096</v>
      </c>
      <c r="BD78">
        <v>1.8638798540145987</v>
      </c>
      <c r="BE78">
        <v>1.3021183225806454</v>
      </c>
      <c r="BF78">
        <v>0.92063654822335017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1.1688465365327483</v>
      </c>
      <c r="L79">
        <v>2.796932846192119</v>
      </c>
      <c r="M79">
        <v>1.0330136865406172</v>
      </c>
      <c r="N79">
        <v>1.1375797169830559</v>
      </c>
      <c r="O79">
        <v>1.2627795972364249</v>
      </c>
      <c r="P79">
        <v>1.5343231493610847</v>
      </c>
      <c r="Q79">
        <v>0.1566903581187907</v>
      </c>
      <c r="R79">
        <v>0.43835295345439357</v>
      </c>
      <c r="S79">
        <v>0.25054394007472525</v>
      </c>
      <c r="T79">
        <v>0.63387460723090028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1.8242501656804426</v>
      </c>
      <c r="AC79">
        <v>1.230944223270716</v>
      </c>
      <c r="AD79">
        <v>1.4186657837507823</v>
      </c>
      <c r="AE79">
        <v>1.9743265037570443</v>
      </c>
      <c r="AF79">
        <v>0.28773306950532251</v>
      </c>
      <c r="AG79">
        <v>1.7960441322584009</v>
      </c>
      <c r="AH79">
        <v>3.1688676227301187</v>
      </c>
      <c r="AI79">
        <v>0.61551352911709456</v>
      </c>
      <c r="AJ79">
        <v>0</v>
      </c>
      <c r="AK79">
        <v>3.409133576539344</v>
      </c>
      <c r="AL79">
        <v>0</v>
      </c>
      <c r="AM79">
        <v>0.60805029467752036</v>
      </c>
      <c r="AN79">
        <v>2.719033537883531E-2</v>
      </c>
      <c r="AO79">
        <v>0</v>
      </c>
      <c r="AP79">
        <v>0</v>
      </c>
      <c r="AQ79">
        <v>1.3708363462742641</v>
      </c>
      <c r="AR79">
        <v>0</v>
      </c>
      <c r="AS79">
        <v>1.2518495190983092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76.111857649759955</v>
      </c>
      <c r="BA79">
        <v>4.4102427659992536</v>
      </c>
      <c r="BB79">
        <f t="shared" si="1"/>
        <v>106.70517503196447</v>
      </c>
      <c r="BC79">
        <v>1.1804718095238096</v>
      </c>
      <c r="BD79">
        <v>1.9363640705596108</v>
      </c>
      <c r="BE79">
        <v>1.3021183225806454</v>
      </c>
      <c r="BF79">
        <v>1.1882634517766499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1.1375535222264079</v>
      </c>
      <c r="L80">
        <v>2.796932846192119</v>
      </c>
      <c r="M80">
        <v>1.0330136865406172</v>
      </c>
      <c r="N80">
        <v>1.1375797169830559</v>
      </c>
      <c r="O80">
        <v>1.2627795972364249</v>
      </c>
      <c r="P80">
        <v>1.5343231493610847</v>
      </c>
      <c r="Q80">
        <v>0.15665921303859254</v>
      </c>
      <c r="R80">
        <v>0.5112194264173503</v>
      </c>
      <c r="S80">
        <v>0.25050372329389337</v>
      </c>
      <c r="T80">
        <v>0.61547484867459823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1.8242501656804426</v>
      </c>
      <c r="AC80">
        <v>1.230944223270716</v>
      </c>
      <c r="AD80">
        <v>1.4186657837507823</v>
      </c>
      <c r="AE80">
        <v>1.9743265037570443</v>
      </c>
      <c r="AF80">
        <v>0.28773306950532251</v>
      </c>
      <c r="AG80">
        <v>1.7960441322584009</v>
      </c>
      <c r="AH80">
        <v>3.1688676227301187</v>
      </c>
      <c r="AI80">
        <v>0.71809914276768927</v>
      </c>
      <c r="AJ80">
        <v>0</v>
      </c>
      <c r="AK80">
        <v>3.409133576539344</v>
      </c>
      <c r="AL80">
        <v>0</v>
      </c>
      <c r="AM80">
        <v>0.60805029467752036</v>
      </c>
      <c r="AN80">
        <v>2.719033537883531E-2</v>
      </c>
      <c r="AO80">
        <v>0</v>
      </c>
      <c r="AP80">
        <v>0</v>
      </c>
      <c r="AQ80">
        <v>1.3708363462742641</v>
      </c>
      <c r="AR80">
        <v>0</v>
      </c>
      <c r="AS80">
        <v>1.2056747639323731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76.143166353579616</v>
      </c>
      <c r="BA80">
        <v>4.414875121441975</v>
      </c>
      <c r="BB80">
        <f t="shared" si="1"/>
        <v>106.81136457706535</v>
      </c>
      <c r="BC80">
        <v>1.1804718095238096</v>
      </c>
      <c r="BD80">
        <v>1.9363640705596108</v>
      </c>
      <c r="BE80">
        <v>1.3021183225806454</v>
      </c>
      <c r="BF80">
        <v>1.1882634517766499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1.1375437579862369</v>
      </c>
      <c r="L81">
        <v>2.7969176343490667</v>
      </c>
      <c r="M81">
        <v>1.0330136865406172</v>
      </c>
      <c r="N81">
        <v>1.1375797169830559</v>
      </c>
      <c r="O81">
        <v>1.2627795972364249</v>
      </c>
      <c r="P81">
        <v>1.5343231493610847</v>
      </c>
      <c r="Q81">
        <v>0.16693836327729877</v>
      </c>
      <c r="R81">
        <v>0.53208552545479326</v>
      </c>
      <c r="S81">
        <v>0.25065166915642567</v>
      </c>
      <c r="T81">
        <v>0.61547484867459823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1.8242501656804426</v>
      </c>
      <c r="AC81">
        <v>1.230944223270716</v>
      </c>
      <c r="AD81">
        <v>1.4186657837507823</v>
      </c>
      <c r="AE81">
        <v>1.9743265037570443</v>
      </c>
      <c r="AF81">
        <v>0.28773306950532251</v>
      </c>
      <c r="AG81">
        <v>1.7960441322584009</v>
      </c>
      <c r="AH81">
        <v>3.1688676227301187</v>
      </c>
      <c r="AI81">
        <v>2.0004190269254853</v>
      </c>
      <c r="AJ81">
        <v>0</v>
      </c>
      <c r="AK81">
        <v>3.409133576539344</v>
      </c>
      <c r="AL81">
        <v>0</v>
      </c>
      <c r="AM81">
        <v>0.60805029467752036</v>
      </c>
      <c r="AN81">
        <v>2.719033537883531E-2</v>
      </c>
      <c r="AO81">
        <v>0</v>
      </c>
      <c r="AP81">
        <v>0</v>
      </c>
      <c r="AQ81">
        <v>1.3708363462742641</v>
      </c>
      <c r="AR81">
        <v>0</v>
      </c>
      <c r="AS81">
        <v>1.2056747639323731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76.164435399707784</v>
      </c>
      <c r="BA81">
        <v>4.4706721502844546</v>
      </c>
      <c r="BB81">
        <f t="shared" si="1"/>
        <v>108.09042469756429</v>
      </c>
      <c r="BC81">
        <v>1.1804718095238096</v>
      </c>
      <c r="BD81">
        <v>1.9363640705596108</v>
      </c>
      <c r="BE81">
        <v>1.3021183225806454</v>
      </c>
      <c r="BF81">
        <v>1.1882634517766499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1.1375437579862369</v>
      </c>
      <c r="L82">
        <v>2.7969176343490667</v>
      </c>
      <c r="M82">
        <v>1.0330136865406172</v>
      </c>
      <c r="N82">
        <v>1.1375797169830559</v>
      </c>
      <c r="O82">
        <v>1.2627795972364249</v>
      </c>
      <c r="P82">
        <v>1.5343231493610847</v>
      </c>
      <c r="Q82">
        <v>0.1565188922747969</v>
      </c>
      <c r="R82">
        <v>0.5113315955417137</v>
      </c>
      <c r="S82">
        <v>0.25065166915642567</v>
      </c>
      <c r="T82">
        <v>0.61547484867459823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1.8242501656804426</v>
      </c>
      <c r="AC82">
        <v>1.230944223270716</v>
      </c>
      <c r="AD82">
        <v>1.4186657837507823</v>
      </c>
      <c r="AE82">
        <v>1.9743265037570443</v>
      </c>
      <c r="AF82">
        <v>0.28773306950532251</v>
      </c>
      <c r="AG82">
        <v>1.7960441322584009</v>
      </c>
      <c r="AH82">
        <v>3.1688676227301187</v>
      </c>
      <c r="AI82">
        <v>2.0004190269254853</v>
      </c>
      <c r="AJ82">
        <v>0</v>
      </c>
      <c r="AK82">
        <v>3.409133576539344</v>
      </c>
      <c r="AL82">
        <v>0</v>
      </c>
      <c r="AM82">
        <v>0.60805029467752036</v>
      </c>
      <c r="AN82">
        <v>2.719033537883531E-2</v>
      </c>
      <c r="AO82">
        <v>0</v>
      </c>
      <c r="AP82">
        <v>0</v>
      </c>
      <c r="AQ82">
        <v>1.3708363462742641</v>
      </c>
      <c r="AR82">
        <v>0</v>
      </c>
      <c r="AS82">
        <v>1.2056747639323731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76.164941557086195</v>
      </c>
      <c r="BA82">
        <v>4.4693902595045962</v>
      </c>
      <c r="BB82">
        <f t="shared" si="1"/>
        <v>108.06103934480699</v>
      </c>
      <c r="BC82">
        <v>1.1804718095238096</v>
      </c>
      <c r="BD82">
        <v>1.9363640705596108</v>
      </c>
      <c r="BE82">
        <v>1.3021183225806454</v>
      </c>
      <c r="BF82">
        <v>1.1882634517766499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1.137580959404384</v>
      </c>
      <c r="L83">
        <v>2.7969148442862743</v>
      </c>
      <c r="M83">
        <v>1.0330136865406172</v>
      </c>
      <c r="N83">
        <v>1.1375797169830559</v>
      </c>
      <c r="O83">
        <v>1.2627795972364249</v>
      </c>
      <c r="P83">
        <v>1.5343231493610847</v>
      </c>
      <c r="Q83">
        <v>0.1567322626722257</v>
      </c>
      <c r="R83">
        <v>0.5113315955417137</v>
      </c>
      <c r="S83">
        <v>0.25039020627444575</v>
      </c>
      <c r="T83">
        <v>0.61406681018393661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1.8242501656804426</v>
      </c>
      <c r="AC83">
        <v>1.230944223270716</v>
      </c>
      <c r="AD83">
        <v>1.4186657837507823</v>
      </c>
      <c r="AE83">
        <v>1.9743265037570443</v>
      </c>
      <c r="AF83">
        <v>0.28773306950532251</v>
      </c>
      <c r="AG83">
        <v>1.7960441322584009</v>
      </c>
      <c r="AH83">
        <v>3.1688676227301187</v>
      </c>
      <c r="AI83">
        <v>2.0004190269254853</v>
      </c>
      <c r="AJ83">
        <v>0</v>
      </c>
      <c r="AK83">
        <v>3.409133576539344</v>
      </c>
      <c r="AL83">
        <v>0</v>
      </c>
      <c r="AM83">
        <v>0.60805029467752036</v>
      </c>
      <c r="AN83">
        <v>2.719033537883531E-2</v>
      </c>
      <c r="AO83">
        <v>0</v>
      </c>
      <c r="AP83">
        <v>0</v>
      </c>
      <c r="AQ83">
        <v>1.3708363462742641</v>
      </c>
      <c r="AR83">
        <v>0</v>
      </c>
      <c r="AS83">
        <v>1.2056747639323731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76.112760384053431</v>
      </c>
      <c r="BA83">
        <v>4.467149658591719</v>
      </c>
      <c r="BB83">
        <f t="shared" si="1"/>
        <v>107.74205014951393</v>
      </c>
      <c r="BC83">
        <v>1.1804718095238096</v>
      </c>
      <c r="BD83">
        <v>1.9363640705596108</v>
      </c>
      <c r="BE83">
        <v>1.3021183225806454</v>
      </c>
      <c r="BF83">
        <v>0.92063654822335017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1.137580959404384</v>
      </c>
      <c r="L84">
        <v>2.7969148442862743</v>
      </c>
      <c r="M84">
        <v>1.0330136865406172</v>
      </c>
      <c r="N84">
        <v>1.1375797169830559</v>
      </c>
      <c r="O84">
        <v>1.2627795972364249</v>
      </c>
      <c r="P84">
        <v>1.5343231493610847</v>
      </c>
      <c r="Q84">
        <v>0.1567322626722257</v>
      </c>
      <c r="R84">
        <v>0.5113315955417137</v>
      </c>
      <c r="S84">
        <v>0.25039020627444575</v>
      </c>
      <c r="T84">
        <v>0.61406681018393661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1.8242501656804426</v>
      </c>
      <c r="AC84">
        <v>1.230944223270716</v>
      </c>
      <c r="AD84">
        <v>1.4186657837507823</v>
      </c>
      <c r="AE84">
        <v>1.9743265037570443</v>
      </c>
      <c r="AF84">
        <v>0.28773306950532251</v>
      </c>
      <c r="AG84">
        <v>1.7960441322584009</v>
      </c>
      <c r="AH84">
        <v>3.1688676227301187</v>
      </c>
      <c r="AI84">
        <v>2.0004190269254853</v>
      </c>
      <c r="AJ84">
        <v>0</v>
      </c>
      <c r="AK84">
        <v>3.409133576539344</v>
      </c>
      <c r="AL84">
        <v>0</v>
      </c>
      <c r="AM84">
        <v>0.60805029467752036</v>
      </c>
      <c r="AN84">
        <v>2.719033537883531E-2</v>
      </c>
      <c r="AO84">
        <v>0</v>
      </c>
      <c r="AP84">
        <v>0</v>
      </c>
      <c r="AQ84">
        <v>1.3708363462742641</v>
      </c>
      <c r="AR84">
        <v>0</v>
      </c>
      <c r="AS84">
        <v>1.2056747639323731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76.112760384053431</v>
      </c>
      <c r="BA84">
        <v>4.467149658591719</v>
      </c>
      <c r="BB84">
        <f t="shared" si="1"/>
        <v>107.74205014951393</v>
      </c>
      <c r="BC84">
        <v>1.1804718095238096</v>
      </c>
      <c r="BD84">
        <v>1.9363640705596108</v>
      </c>
      <c r="BE84">
        <v>1.3021183225806454</v>
      </c>
      <c r="BF84">
        <v>0.92063654822335017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1.0018812522532277</v>
      </c>
      <c r="L85">
        <v>2.7969300189958024</v>
      </c>
      <c r="M85">
        <v>1.0330136865406172</v>
      </c>
      <c r="N85">
        <v>1.1375797169830559</v>
      </c>
      <c r="O85">
        <v>1.2627795972364249</v>
      </c>
      <c r="P85">
        <v>1.5343231493610847</v>
      </c>
      <c r="Q85">
        <v>0.15663422535992944</v>
      </c>
      <c r="R85">
        <v>0.51125709365314853</v>
      </c>
      <c r="S85">
        <v>0.25061316263579619</v>
      </c>
      <c r="T85">
        <v>0.61406681018393661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1.8242501656804426</v>
      </c>
      <c r="AC85">
        <v>1.230944223270716</v>
      </c>
      <c r="AD85">
        <v>1.4186657837507823</v>
      </c>
      <c r="AE85">
        <v>1.9743265037570443</v>
      </c>
      <c r="AF85">
        <v>0.28773306950532251</v>
      </c>
      <c r="AG85">
        <v>1.7960441322584009</v>
      </c>
      <c r="AH85">
        <v>3.1688676227301187</v>
      </c>
      <c r="AI85">
        <v>2.0004190269254853</v>
      </c>
      <c r="AJ85">
        <v>0</v>
      </c>
      <c r="AK85">
        <v>3.409133576539344</v>
      </c>
      <c r="AL85">
        <v>0</v>
      </c>
      <c r="AM85">
        <v>0.60805029467752036</v>
      </c>
      <c r="AN85">
        <v>2.719033537883531E-2</v>
      </c>
      <c r="AO85">
        <v>0</v>
      </c>
      <c r="AP85">
        <v>0</v>
      </c>
      <c r="AQ85">
        <v>1.3708363462742641</v>
      </c>
      <c r="AR85">
        <v>0</v>
      </c>
      <c r="AS85">
        <v>1.2056747639323731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76.112760384053431</v>
      </c>
      <c r="BA85">
        <v>4.4614801525729675</v>
      </c>
      <c r="BB85">
        <f t="shared" si="1"/>
        <v>107.61208554025156</v>
      </c>
      <c r="BC85">
        <v>1.1804718095238096</v>
      </c>
      <c r="BD85">
        <v>1.9363640705596108</v>
      </c>
      <c r="BE85">
        <v>1.3021183225806454</v>
      </c>
      <c r="BF85">
        <v>0.92063654822335017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1.1375401668351193</v>
      </c>
      <c r="L86">
        <v>2.7969300189958024</v>
      </c>
      <c r="M86">
        <v>1.0330136865406172</v>
      </c>
      <c r="N86">
        <v>1.1375797169830559</v>
      </c>
      <c r="O86">
        <v>1.2627795972364249</v>
      </c>
      <c r="P86">
        <v>1.5343231493610847</v>
      </c>
      <c r="Q86">
        <v>0.15663422535992944</v>
      </c>
      <c r="R86">
        <v>0.51125709365314853</v>
      </c>
      <c r="S86">
        <v>0.25061316263579619</v>
      </c>
      <c r="T86">
        <v>0.61406681018393661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1.8242501656804426</v>
      </c>
      <c r="AC86">
        <v>1.1705767042131079</v>
      </c>
      <c r="AD86">
        <v>1.4186657837507823</v>
      </c>
      <c r="AE86">
        <v>1.9743265037570443</v>
      </c>
      <c r="AF86">
        <v>0.27757779555416406</v>
      </c>
      <c r="AG86">
        <v>1.7960441322584009</v>
      </c>
      <c r="AH86">
        <v>3.1688676227301187</v>
      </c>
      <c r="AI86">
        <v>2.0004190269254853</v>
      </c>
      <c r="AJ86">
        <v>0</v>
      </c>
      <c r="AK86">
        <v>3.409133576539344</v>
      </c>
      <c r="AL86">
        <v>0</v>
      </c>
      <c r="AM86">
        <v>0.60805029467752036</v>
      </c>
      <c r="AN86">
        <v>2.719033537883531E-2</v>
      </c>
      <c r="AO86">
        <v>0</v>
      </c>
      <c r="AP86">
        <v>0</v>
      </c>
      <c r="AQ86">
        <v>1.3708363462742641</v>
      </c>
      <c r="AR86">
        <v>0</v>
      </c>
      <c r="AS86">
        <v>1.2056747639323731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76.039706741807549</v>
      </c>
      <c r="BA86">
        <v>4.4611492002088493</v>
      </c>
      <c r="BB86">
        <f t="shared" si="1"/>
        <v>107.58097219885634</v>
      </c>
      <c r="BC86">
        <v>1.1569450364372471</v>
      </c>
      <c r="BD86">
        <v>1.9363640705596108</v>
      </c>
      <c r="BE86">
        <v>1.3021183225806454</v>
      </c>
      <c r="BF86">
        <v>0.92063654822335017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1.1375409433927561</v>
      </c>
      <c r="L87">
        <v>2.7969300189958024</v>
      </c>
      <c r="M87">
        <v>1.0330136865406172</v>
      </c>
      <c r="N87">
        <v>1.1375797169830559</v>
      </c>
      <c r="O87">
        <v>1.2627795972364249</v>
      </c>
      <c r="P87">
        <v>1.5343231493610847</v>
      </c>
      <c r="Q87">
        <v>0.15663422535992944</v>
      </c>
      <c r="R87">
        <v>0.51125709365314853</v>
      </c>
      <c r="S87">
        <v>0.25061316263579619</v>
      </c>
      <c r="T87">
        <v>0.61406681018393661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1.8242501656804426</v>
      </c>
      <c r="AC87">
        <v>1.1705767042131079</v>
      </c>
      <c r="AD87">
        <v>1.4186657837507823</v>
      </c>
      <c r="AE87">
        <v>1.9743265037570443</v>
      </c>
      <c r="AF87">
        <v>0.27757779555416406</v>
      </c>
      <c r="AG87">
        <v>1.7960441322584009</v>
      </c>
      <c r="AH87">
        <v>3.1688676227301187</v>
      </c>
      <c r="AI87">
        <v>0.61551352911709456</v>
      </c>
      <c r="AJ87">
        <v>0</v>
      </c>
      <c r="AK87">
        <v>3.409133576539344</v>
      </c>
      <c r="AL87">
        <v>0</v>
      </c>
      <c r="AM87">
        <v>0.60805029467752036</v>
      </c>
      <c r="AN87">
        <v>2.719033537883531E-2</v>
      </c>
      <c r="AO87">
        <v>0</v>
      </c>
      <c r="AP87">
        <v>0</v>
      </c>
      <c r="AQ87">
        <v>1.3708363462742641</v>
      </c>
      <c r="AR87">
        <v>0</v>
      </c>
      <c r="AS87">
        <v>1.2056747639323731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76.039867459820499</v>
      </c>
      <c r="BA87">
        <v>4.4032669008735095</v>
      </c>
      <c r="BB87">
        <f t="shared" si="1"/>
        <v>106.25411049495389</v>
      </c>
      <c r="BC87">
        <v>1.1569450364372471</v>
      </c>
      <c r="BD87">
        <v>1.9363640705596108</v>
      </c>
      <c r="BE87">
        <v>1.3021183225806454</v>
      </c>
      <c r="BF87">
        <v>0.92063654822335017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1.1375409433927561</v>
      </c>
      <c r="L88">
        <v>2.7969300189958024</v>
      </c>
      <c r="M88">
        <v>1.0330136865406172</v>
      </c>
      <c r="N88">
        <v>1.1375797169830559</v>
      </c>
      <c r="O88">
        <v>1.2627795972364249</v>
      </c>
      <c r="P88">
        <v>1.5343231493610847</v>
      </c>
      <c r="Q88">
        <v>0.15663422535992944</v>
      </c>
      <c r="R88">
        <v>0.51125709365314853</v>
      </c>
      <c r="S88">
        <v>0.25061316263579619</v>
      </c>
      <c r="T88">
        <v>0.61406681018393661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1.8242501656804426</v>
      </c>
      <c r="AC88">
        <v>1.1705767042131079</v>
      </c>
      <c r="AD88">
        <v>1.4186657837507823</v>
      </c>
      <c r="AE88">
        <v>1.9743265037570443</v>
      </c>
      <c r="AF88">
        <v>0.27757779555416406</v>
      </c>
      <c r="AG88">
        <v>1.7960441322584009</v>
      </c>
      <c r="AH88">
        <v>3.1688676227301187</v>
      </c>
      <c r="AI88">
        <v>0.12823200751408889</v>
      </c>
      <c r="AJ88">
        <v>0</v>
      </c>
      <c r="AK88">
        <v>3.409133576539344</v>
      </c>
      <c r="AL88">
        <v>0</v>
      </c>
      <c r="AM88">
        <v>0.60805029467752036</v>
      </c>
      <c r="AN88">
        <v>2.719033537883531E-2</v>
      </c>
      <c r="AO88">
        <v>0</v>
      </c>
      <c r="AP88">
        <v>0</v>
      </c>
      <c r="AQ88">
        <v>1.3708363462742641</v>
      </c>
      <c r="AR88">
        <v>0</v>
      </c>
      <c r="AS88">
        <v>1.2056747639323731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76.039867459820499</v>
      </c>
      <c r="BA88">
        <v>4.3828985332705033</v>
      </c>
      <c r="BB88">
        <f t="shared" si="1"/>
        <v>105.78719734095388</v>
      </c>
      <c r="BC88">
        <v>1.1569450364372471</v>
      </c>
      <c r="BD88">
        <v>1.9363640705596108</v>
      </c>
      <c r="BE88">
        <v>1.3021183225806454</v>
      </c>
      <c r="BF88">
        <v>0.92063654822335017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1.137545123179037</v>
      </c>
      <c r="L89">
        <v>2.7969300189958024</v>
      </c>
      <c r="M89">
        <v>1.0330136865406172</v>
      </c>
      <c r="N89">
        <v>1.1375797169830559</v>
      </c>
      <c r="O89">
        <v>1.2627795972364249</v>
      </c>
      <c r="P89">
        <v>1.5343231493610847</v>
      </c>
      <c r="Q89">
        <v>0.15663422535992944</v>
      </c>
      <c r="R89">
        <v>0.51125709365314853</v>
      </c>
      <c r="S89">
        <v>0.25061316263579619</v>
      </c>
      <c r="T89">
        <v>0.61406681018393661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1.8242501656804426</v>
      </c>
      <c r="AC89">
        <v>1.1705767042131079</v>
      </c>
      <c r="AD89">
        <v>1.4186657837507823</v>
      </c>
      <c r="AE89">
        <v>1.9743265037570443</v>
      </c>
      <c r="AF89">
        <v>0.27757779555416406</v>
      </c>
      <c r="AG89">
        <v>1.7960441322584009</v>
      </c>
      <c r="AH89">
        <v>3.1688676227301187</v>
      </c>
      <c r="AI89">
        <v>0.12823200751408889</v>
      </c>
      <c r="AJ89">
        <v>0</v>
      </c>
      <c r="AK89">
        <v>3.409133576539344</v>
      </c>
      <c r="AL89">
        <v>0</v>
      </c>
      <c r="AM89">
        <v>0.60805029467752036</v>
      </c>
      <c r="AN89">
        <v>2.719033537883531E-2</v>
      </c>
      <c r="AO89">
        <v>0</v>
      </c>
      <c r="AP89">
        <v>0</v>
      </c>
      <c r="AQ89">
        <v>1.3708363462742641</v>
      </c>
      <c r="AR89">
        <v>0</v>
      </c>
      <c r="AS89">
        <v>1.2056747639323731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76.039867459820499</v>
      </c>
      <c r="BA89">
        <v>4.3828987079855697</v>
      </c>
      <c r="BB89">
        <f t="shared" si="1"/>
        <v>105.7872013460251</v>
      </c>
      <c r="BC89">
        <v>1.1569450364372471</v>
      </c>
      <c r="BD89">
        <v>1.9363640705596108</v>
      </c>
      <c r="BE89">
        <v>1.3021183225806454</v>
      </c>
      <c r="BF89">
        <v>0.92063654822335017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1.1375555170850615</v>
      </c>
      <c r="L90">
        <v>2.7969300189958024</v>
      </c>
      <c r="M90">
        <v>1.0330136865406172</v>
      </c>
      <c r="N90">
        <v>1.1375797169830559</v>
      </c>
      <c r="O90">
        <v>1.2627795972364249</v>
      </c>
      <c r="P90">
        <v>1.5343231493610847</v>
      </c>
      <c r="Q90">
        <v>0.15663422535992944</v>
      </c>
      <c r="R90">
        <v>0.51125709365314853</v>
      </c>
      <c r="S90">
        <v>0.25061316263579619</v>
      </c>
      <c r="T90">
        <v>0.61406681018393661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1.8242501656804426</v>
      </c>
      <c r="AC90">
        <v>1.1705767042131079</v>
      </c>
      <c r="AD90">
        <v>1.4186657837507823</v>
      </c>
      <c r="AE90">
        <v>1.9743265037570443</v>
      </c>
      <c r="AF90">
        <v>0.27757779555416406</v>
      </c>
      <c r="AG90">
        <v>1.7960441322584009</v>
      </c>
      <c r="AH90">
        <v>3.1688676227301187</v>
      </c>
      <c r="AI90">
        <v>0.61551352911709456</v>
      </c>
      <c r="AJ90">
        <v>0</v>
      </c>
      <c r="AK90">
        <v>3.409133576539344</v>
      </c>
      <c r="AL90">
        <v>0</v>
      </c>
      <c r="AM90">
        <v>0.60805029467752036</v>
      </c>
      <c r="AN90">
        <v>2.719033537883531E-2</v>
      </c>
      <c r="AO90">
        <v>0</v>
      </c>
      <c r="AP90">
        <v>0</v>
      </c>
      <c r="AQ90">
        <v>1.3708363462742641</v>
      </c>
      <c r="AR90">
        <v>0</v>
      </c>
      <c r="AS90">
        <v>1.2056747639323731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76.039867459820499</v>
      </c>
      <c r="BA90">
        <v>4.4032675100538476</v>
      </c>
      <c r="BB90">
        <f t="shared" si="1"/>
        <v>106.25412445946586</v>
      </c>
      <c r="BC90">
        <v>1.1569450364372471</v>
      </c>
      <c r="BD90">
        <v>1.9363640705596108</v>
      </c>
      <c r="BE90">
        <v>1.3021183225806454</v>
      </c>
      <c r="BF90">
        <v>0.92063654822335017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1.1792867155033422</v>
      </c>
      <c r="L91">
        <v>2.7969300189958024</v>
      </c>
      <c r="M91">
        <v>1.0330136865406172</v>
      </c>
      <c r="N91">
        <v>1.1375797169830559</v>
      </c>
      <c r="O91">
        <v>1.2627795972364249</v>
      </c>
      <c r="P91">
        <v>1.5343231493610847</v>
      </c>
      <c r="Q91">
        <v>0.15663422535992944</v>
      </c>
      <c r="R91">
        <v>0.51125709365314853</v>
      </c>
      <c r="S91">
        <v>0.25061316263579619</v>
      </c>
      <c r="T91">
        <v>0.61406681018393661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1.8242501656804426</v>
      </c>
      <c r="AC91">
        <v>1.230944223270716</v>
      </c>
      <c r="AD91">
        <v>1.4186657837507823</v>
      </c>
      <c r="AE91">
        <v>1.9743265037570443</v>
      </c>
      <c r="AF91">
        <v>0.55515559110832813</v>
      </c>
      <c r="AG91">
        <v>1.7960441322584009</v>
      </c>
      <c r="AH91">
        <v>3.1688676227301187</v>
      </c>
      <c r="AI91">
        <v>0.61551352911709456</v>
      </c>
      <c r="AJ91">
        <v>0</v>
      </c>
      <c r="AK91">
        <v>3.409133576539344</v>
      </c>
      <c r="AL91">
        <v>0</v>
      </c>
      <c r="AM91">
        <v>0.60805029467752036</v>
      </c>
      <c r="AN91">
        <v>2.719033537883531E-2</v>
      </c>
      <c r="AO91">
        <v>0</v>
      </c>
      <c r="AP91">
        <v>0</v>
      </c>
      <c r="AQ91">
        <v>1.3708363462742641</v>
      </c>
      <c r="AR91">
        <v>0</v>
      </c>
      <c r="AS91">
        <v>1.2056747639323731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76.07117616364016</v>
      </c>
      <c r="BA91">
        <v>4.4204466921181638</v>
      </c>
      <c r="BB91">
        <f t="shared" si="1"/>
        <v>106.67145726733781</v>
      </c>
      <c r="BC91">
        <v>1.1804718095238096</v>
      </c>
      <c r="BD91">
        <v>1.9363640705596108</v>
      </c>
      <c r="BE91">
        <v>1.3021183225806454</v>
      </c>
      <c r="BF91">
        <v>0.92063654822335017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1.1375401668351193</v>
      </c>
      <c r="L92">
        <v>2.7969300189958024</v>
      </c>
      <c r="M92">
        <v>1.0330136865406172</v>
      </c>
      <c r="N92">
        <v>1.1375797169830559</v>
      </c>
      <c r="O92">
        <v>1.2627795972364249</v>
      </c>
      <c r="P92">
        <v>1.5343231493610847</v>
      </c>
      <c r="Q92">
        <v>0.15663422535992944</v>
      </c>
      <c r="R92">
        <v>0.51125709365314853</v>
      </c>
      <c r="S92">
        <v>0.25061316263579619</v>
      </c>
      <c r="T92">
        <v>0.61406681018393661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1.8242501656804426</v>
      </c>
      <c r="AC92">
        <v>1.230944223270716</v>
      </c>
      <c r="AD92">
        <v>1.4186657837507823</v>
      </c>
      <c r="AE92">
        <v>1.9743265037570443</v>
      </c>
      <c r="AF92">
        <v>0.55515559110832813</v>
      </c>
      <c r="AG92">
        <v>1.7960441322584009</v>
      </c>
      <c r="AH92">
        <v>3.1688676227301187</v>
      </c>
      <c r="AI92">
        <v>0.61551352911709456</v>
      </c>
      <c r="AJ92">
        <v>0</v>
      </c>
      <c r="AK92">
        <v>3.409133576539344</v>
      </c>
      <c r="AL92">
        <v>0</v>
      </c>
      <c r="AM92">
        <v>0.60805029467752036</v>
      </c>
      <c r="AN92">
        <v>2.719033537883531E-2</v>
      </c>
      <c r="AO92">
        <v>0</v>
      </c>
      <c r="AP92">
        <v>0</v>
      </c>
      <c r="AQ92">
        <v>1.3708363462742641</v>
      </c>
      <c r="AR92">
        <v>0</v>
      </c>
      <c r="AS92">
        <v>1.2056747639323731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76.081612398246719</v>
      </c>
      <c r="BA92">
        <v>4.4191379209903854</v>
      </c>
      <c r="BB92">
        <f t="shared" si="1"/>
        <v>106.64145572440393</v>
      </c>
      <c r="BC92">
        <v>1.1804718095238096</v>
      </c>
      <c r="BD92">
        <v>1.9363640705596108</v>
      </c>
      <c r="BE92">
        <v>1.3021183225806454</v>
      </c>
      <c r="BF92">
        <v>0.92063654822335017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1.1792837958227806</v>
      </c>
      <c r="L93">
        <v>2.8908567733650643</v>
      </c>
      <c r="M93">
        <v>1.0330136865406172</v>
      </c>
      <c r="N93">
        <v>1.1375797169830559</v>
      </c>
      <c r="O93">
        <v>1.2627795972364249</v>
      </c>
      <c r="P93">
        <v>1.5343231493610847</v>
      </c>
      <c r="Q93">
        <v>0.15663422535992944</v>
      </c>
      <c r="R93">
        <v>0.51125709365314853</v>
      </c>
      <c r="S93">
        <v>0.25061316263579619</v>
      </c>
      <c r="T93">
        <v>0.61406681018393661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1.8242501656804426</v>
      </c>
      <c r="AC93">
        <v>1.230944223270716</v>
      </c>
      <c r="AD93">
        <v>1.4186657837507823</v>
      </c>
      <c r="AE93">
        <v>1.9743265037570443</v>
      </c>
      <c r="AF93">
        <v>0.55515559110832813</v>
      </c>
      <c r="AG93">
        <v>1.7960441322584009</v>
      </c>
      <c r="AH93">
        <v>3.1688676227301187</v>
      </c>
      <c r="AI93">
        <v>0.61551352911709456</v>
      </c>
      <c r="AJ93">
        <v>0</v>
      </c>
      <c r="AK93">
        <v>3.409133576539344</v>
      </c>
      <c r="AL93">
        <v>0</v>
      </c>
      <c r="AM93">
        <v>0.60805029467752036</v>
      </c>
      <c r="AN93">
        <v>2.719033537883531E-2</v>
      </c>
      <c r="AO93">
        <v>0</v>
      </c>
      <c r="AP93">
        <v>0</v>
      </c>
      <c r="AQ93">
        <v>1.3708363462742641</v>
      </c>
      <c r="AR93">
        <v>0</v>
      </c>
      <c r="AS93">
        <v>1.2056747639323731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75.925068879148398</v>
      </c>
      <c r="BA93">
        <v>4.4182654239163899</v>
      </c>
      <c r="BB93">
        <f t="shared" si="1"/>
        <v>106.62145508573651</v>
      </c>
      <c r="BC93">
        <v>1.1804718095238096</v>
      </c>
      <c r="BD93">
        <v>1.9363640705596108</v>
      </c>
      <c r="BE93">
        <v>1.3021183225806454</v>
      </c>
      <c r="BF93">
        <v>0.92063654822335017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1.1792837958227806</v>
      </c>
      <c r="L94">
        <v>2.8908567733650643</v>
      </c>
      <c r="M94">
        <v>1.0330136865406172</v>
      </c>
      <c r="N94">
        <v>1.1375797169830559</v>
      </c>
      <c r="O94">
        <v>1.2627795972364249</v>
      </c>
      <c r="P94">
        <v>1.5343231493610847</v>
      </c>
      <c r="Q94">
        <v>0.15663422535992944</v>
      </c>
      <c r="R94">
        <v>0.51125709365314853</v>
      </c>
      <c r="S94">
        <v>0.25061316263579619</v>
      </c>
      <c r="T94">
        <v>0.61406681018393661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1.8242501656804426</v>
      </c>
      <c r="AC94">
        <v>1.230944223270716</v>
      </c>
      <c r="AD94">
        <v>1.4186657837507823</v>
      </c>
      <c r="AE94">
        <v>1.9743265037570443</v>
      </c>
      <c r="AF94">
        <v>0.55515559110832813</v>
      </c>
      <c r="AG94">
        <v>1.7960441322584009</v>
      </c>
      <c r="AH94">
        <v>3.1688676227301187</v>
      </c>
      <c r="AI94">
        <v>0.61551352911709456</v>
      </c>
      <c r="AJ94">
        <v>0</v>
      </c>
      <c r="AK94">
        <v>3.409133576539344</v>
      </c>
      <c r="AL94">
        <v>0</v>
      </c>
      <c r="AM94">
        <v>0.60805029467752036</v>
      </c>
      <c r="AN94">
        <v>2.719033537883531E-2</v>
      </c>
      <c r="AO94">
        <v>0</v>
      </c>
      <c r="AP94">
        <v>0</v>
      </c>
      <c r="AQ94">
        <v>1.3708363462742641</v>
      </c>
      <c r="AR94">
        <v>0</v>
      </c>
      <c r="AS94">
        <v>1.2056747639323731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76.060739929033616</v>
      </c>
      <c r="BA94">
        <v>4.4239364738015983</v>
      </c>
      <c r="BB94">
        <f t="shared" si="1"/>
        <v>106.75145508573652</v>
      </c>
      <c r="BC94">
        <v>1.1804718095238096</v>
      </c>
      <c r="BD94">
        <v>1.9363640705596108</v>
      </c>
      <c r="BE94">
        <v>1.3021183225806454</v>
      </c>
      <c r="BF94">
        <v>0.92063654822335017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1.1792835423113803</v>
      </c>
      <c r="L95">
        <v>2.7969345285226366</v>
      </c>
      <c r="M95">
        <v>1.0330136865406172</v>
      </c>
      <c r="N95">
        <v>1.1375797169830559</v>
      </c>
      <c r="O95">
        <v>1.2627795972364249</v>
      </c>
      <c r="P95">
        <v>1.5343231493610847</v>
      </c>
      <c r="Q95">
        <v>0.1567322626722257</v>
      </c>
      <c r="R95">
        <v>0.53210940229322112</v>
      </c>
      <c r="S95">
        <v>0.26083857446178943</v>
      </c>
      <c r="T95">
        <v>0.61406681018393661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1.8242501656804426</v>
      </c>
      <c r="AC95">
        <v>1.1705767042131079</v>
      </c>
      <c r="AD95">
        <v>1.0615377508140262</v>
      </c>
      <c r="AE95">
        <v>1.9743265037570443</v>
      </c>
      <c r="AF95">
        <v>0.27757779555416406</v>
      </c>
      <c r="AG95">
        <v>1.7960441322584009</v>
      </c>
      <c r="AH95">
        <v>2.640723000939261</v>
      </c>
      <c r="AI95">
        <v>0.61551352911709456</v>
      </c>
      <c r="AJ95">
        <v>0</v>
      </c>
      <c r="AK95">
        <v>3.409133576539344</v>
      </c>
      <c r="AL95">
        <v>0</v>
      </c>
      <c r="AM95">
        <v>0.60805029467752036</v>
      </c>
      <c r="AN95">
        <v>2.7703356627008967E-2</v>
      </c>
      <c r="AO95">
        <v>0</v>
      </c>
      <c r="AP95">
        <v>0</v>
      </c>
      <c r="AQ95">
        <v>1.3200646077228135</v>
      </c>
      <c r="AR95">
        <v>0</v>
      </c>
      <c r="AS95">
        <v>1.2056747639323731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76.561679190148197</v>
      </c>
      <c r="BA95">
        <v>4.3890215956584724</v>
      </c>
      <c r="BB95">
        <f t="shared" si="1"/>
        <v>105.73082913854958</v>
      </c>
      <c r="BC95">
        <v>1.1569450364372471</v>
      </c>
      <c r="BD95">
        <v>1.9363640705596108</v>
      </c>
      <c r="BE95">
        <v>1.1053884364406781</v>
      </c>
      <c r="BF95">
        <v>0.92063654822335017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1.1479819165169407</v>
      </c>
      <c r="L96">
        <v>2.7969345285226366</v>
      </c>
      <c r="M96">
        <v>1.0330136865406172</v>
      </c>
      <c r="N96">
        <v>1.1375797169830559</v>
      </c>
      <c r="O96">
        <v>1.2627795972364249</v>
      </c>
      <c r="P96">
        <v>1.5343231493610847</v>
      </c>
      <c r="Q96">
        <v>0.1567322626722257</v>
      </c>
      <c r="R96">
        <v>0.5113315955417137</v>
      </c>
      <c r="S96">
        <v>0.25043947510723119</v>
      </c>
      <c r="T96">
        <v>0.61406681018393661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1.8242501656804426</v>
      </c>
      <c r="AC96">
        <v>1.1705767042131079</v>
      </c>
      <c r="AD96">
        <v>1.0615377508140262</v>
      </c>
      <c r="AE96">
        <v>1.9743265037570443</v>
      </c>
      <c r="AF96">
        <v>0.27757779555416406</v>
      </c>
      <c r="AG96">
        <v>1.7960441322584009</v>
      </c>
      <c r="AH96">
        <v>2.640723000939261</v>
      </c>
      <c r="AI96">
        <v>0.61551352911709456</v>
      </c>
      <c r="AJ96">
        <v>0</v>
      </c>
      <c r="AK96">
        <v>3.409133576539344</v>
      </c>
      <c r="AL96">
        <v>0</v>
      </c>
      <c r="AM96">
        <v>0.60805029467752036</v>
      </c>
      <c r="AN96">
        <v>2.7703356627008967E-2</v>
      </c>
      <c r="AO96">
        <v>0</v>
      </c>
      <c r="AP96">
        <v>0</v>
      </c>
      <c r="AQ96">
        <v>1.3200646077228135</v>
      </c>
      <c r="AR96">
        <v>0</v>
      </c>
      <c r="AS96">
        <v>1.2056747639323731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76.686914005426843</v>
      </c>
      <c r="BA96">
        <v>4.3916448083036723</v>
      </c>
      <c r="BB96">
        <f t="shared" si="1"/>
        <v>105.74963927707913</v>
      </c>
      <c r="BC96">
        <v>1.1569450364372471</v>
      </c>
      <c r="BD96">
        <v>1.9363640705596108</v>
      </c>
      <c r="BE96">
        <v>1.064065504237288</v>
      </c>
      <c r="BF96">
        <v>0.92063654822335017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1.1479831309154731</v>
      </c>
      <c r="L97">
        <v>2.7969345285226366</v>
      </c>
      <c r="M97">
        <v>1.0330136865406172</v>
      </c>
      <c r="N97">
        <v>1.1375797169830559</v>
      </c>
      <c r="O97">
        <v>1.2627795972364249</v>
      </c>
      <c r="P97">
        <v>1.5343231493610847</v>
      </c>
      <c r="Q97">
        <v>0.1567322626722257</v>
      </c>
      <c r="R97">
        <v>0.5113315955417137</v>
      </c>
      <c r="S97">
        <v>0.25043947510723119</v>
      </c>
      <c r="T97">
        <v>0.61406681018393661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1.8242501656804426</v>
      </c>
      <c r="AC97">
        <v>1.1705767042131079</v>
      </c>
      <c r="AD97">
        <v>1.0615377508140262</v>
      </c>
      <c r="AE97">
        <v>1.9743265037570443</v>
      </c>
      <c r="AF97">
        <v>0.27757779555416406</v>
      </c>
      <c r="AG97">
        <v>1.7960441322584009</v>
      </c>
      <c r="AH97">
        <v>2.1104401784596112</v>
      </c>
      <c r="AI97">
        <v>0.61551352911709456</v>
      </c>
      <c r="AJ97">
        <v>0</v>
      </c>
      <c r="AK97">
        <v>3.409133576539344</v>
      </c>
      <c r="AL97">
        <v>0</v>
      </c>
      <c r="AM97">
        <v>0.60805029467752036</v>
      </c>
      <c r="AN97">
        <v>2.7703356627008967E-2</v>
      </c>
      <c r="AO97">
        <v>0</v>
      </c>
      <c r="AP97">
        <v>0</v>
      </c>
      <c r="AQ97">
        <v>1.3200646077228135</v>
      </c>
      <c r="AR97">
        <v>0</v>
      </c>
      <c r="AS97">
        <v>1.2056747639323731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76.735226466290953</v>
      </c>
      <c r="BA97">
        <v>4.3714984979500002</v>
      </c>
      <c r="BB97">
        <f t="shared" si="1"/>
        <v>105.08029424814782</v>
      </c>
      <c r="BC97">
        <v>1.1569450364372471</v>
      </c>
      <c r="BD97">
        <v>1.9363640705596108</v>
      </c>
      <c r="BE97">
        <v>0.85654331216931212</v>
      </c>
      <c r="BF97">
        <v>0.92063654822335017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1.1479976676964552</v>
      </c>
      <c r="L98">
        <v>2.7969345285226366</v>
      </c>
      <c r="M98">
        <v>1.0330136865406172</v>
      </c>
      <c r="N98">
        <v>1.1375797169830559</v>
      </c>
      <c r="O98">
        <v>1.2627795972364249</v>
      </c>
      <c r="P98">
        <v>1.5343231493610847</v>
      </c>
      <c r="Q98">
        <v>0.1567322626722257</v>
      </c>
      <c r="R98">
        <v>0.5113315955417137</v>
      </c>
      <c r="S98">
        <v>0.25043947510723119</v>
      </c>
      <c r="T98">
        <v>0.61406681018393661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1.8242501656804426</v>
      </c>
      <c r="AC98">
        <v>1.1705767042131079</v>
      </c>
      <c r="AD98">
        <v>1.0615377508140262</v>
      </c>
      <c r="AE98">
        <v>1.9743265037570443</v>
      </c>
      <c r="AF98">
        <v>0.27757779555416406</v>
      </c>
      <c r="AG98">
        <v>1.7960441322584009</v>
      </c>
      <c r="AH98">
        <v>2.1104401784596112</v>
      </c>
      <c r="AI98">
        <v>0.61551352911709456</v>
      </c>
      <c r="AJ98">
        <v>0</v>
      </c>
      <c r="AK98">
        <v>3.409133576539344</v>
      </c>
      <c r="AL98">
        <v>0</v>
      </c>
      <c r="AM98">
        <v>0.60805029467752036</v>
      </c>
      <c r="AN98">
        <v>2.7703356627008967E-2</v>
      </c>
      <c r="AO98">
        <v>0</v>
      </c>
      <c r="AP98">
        <v>0</v>
      </c>
      <c r="AQ98">
        <v>1.3200646077228135</v>
      </c>
      <c r="AR98">
        <v>0</v>
      </c>
      <c r="AS98">
        <v>1.2056747639323731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76.732001669797526</v>
      </c>
      <c r="BA98">
        <v>4.3713643090940186</v>
      </c>
      <c r="BB98">
        <f t="shared" si="1"/>
        <v>105.07721817729136</v>
      </c>
      <c r="BC98">
        <v>1.1569450364372471</v>
      </c>
      <c r="BD98">
        <v>1.9363640705596108</v>
      </c>
      <c r="BE98">
        <v>0.85654331216931212</v>
      </c>
      <c r="BF98">
        <v>0.92063654822335017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1.8407417025902368E-5</v>
      </c>
      <c r="H99">
        <f t="shared" si="2"/>
        <v>0</v>
      </c>
      <c r="I99">
        <f t="shared" si="2"/>
        <v>0</v>
      </c>
      <c r="J99">
        <f t="shared" si="2"/>
        <v>3.7779564802657615E-3</v>
      </c>
      <c r="K99">
        <f t="shared" si="2"/>
        <v>2.7924779319394979E-2</v>
      </c>
      <c r="L99">
        <f t="shared" si="2"/>
        <v>6.7172967652814511E-2</v>
      </c>
      <c r="M99">
        <f t="shared" si="2"/>
        <v>2.3415094771471145E-2</v>
      </c>
      <c r="N99">
        <f t="shared" si="2"/>
        <v>2.7301913207593322E-2</v>
      </c>
      <c r="O99">
        <f t="shared" si="2"/>
        <v>3.0306710333674255E-2</v>
      </c>
      <c r="P99">
        <f t="shared" si="2"/>
        <v>3.7214097687305228E-2</v>
      </c>
      <c r="Q99">
        <f t="shared" si="2"/>
        <v>3.8150152000203004E-3</v>
      </c>
      <c r="R99">
        <f t="shared" si="2"/>
        <v>1.2340372870158512E-2</v>
      </c>
      <c r="S99">
        <f t="shared" si="2"/>
        <v>6.1316314472436824E-3</v>
      </c>
      <c r="T99">
        <f t="shared" si="2"/>
        <v>1.53600270428958E-2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4.3782003976330558E-2</v>
      </c>
      <c r="AC99">
        <f t="shared" si="2"/>
        <v>2.8274943458287349E-2</v>
      </c>
      <c r="AD99">
        <f t="shared" si="2"/>
        <v>2.1949011256770509E-2</v>
      </c>
      <c r="AE99">
        <f t="shared" si="2"/>
        <v>4.7383836090169114E-2</v>
      </c>
      <c r="AF99">
        <f t="shared" si="2"/>
        <v>6.9597554367564242E-3</v>
      </c>
      <c r="AG99">
        <f t="shared" si="2"/>
        <v>4.3105059174201633E-2</v>
      </c>
      <c r="AH99">
        <f t="shared" si="2"/>
        <v>5.4046084856684405E-2</v>
      </c>
      <c r="AI99">
        <f t="shared" si="2"/>
        <v>1.353232162617408E-2</v>
      </c>
      <c r="AJ99">
        <f t="shared" si="2"/>
        <v>0</v>
      </c>
      <c r="AK99">
        <f t="shared" si="2"/>
        <v>8.1819205836944159E-2</v>
      </c>
      <c r="AL99">
        <f t="shared" si="2"/>
        <v>0</v>
      </c>
      <c r="AM99">
        <f t="shared" si="2"/>
        <v>1.408854986061364E-2</v>
      </c>
      <c r="AN99">
        <f t="shared" si="2"/>
        <v>5.8112909491755407E-4</v>
      </c>
      <c r="AO99">
        <f t="shared" si="2"/>
        <v>0</v>
      </c>
      <c r="AP99">
        <f t="shared" si="2"/>
        <v>0</v>
      </c>
      <c r="AQ99">
        <f t="shared" si="2"/>
        <v>1.4293084271008146E-2</v>
      </c>
      <c r="AR99">
        <f t="shared" si="2"/>
        <v>0</v>
      </c>
      <c r="AS99">
        <f t="shared" si="2"/>
        <v>2.9259109933625561E-2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1.8477078151742847</v>
      </c>
      <c r="BA99">
        <f t="shared" si="2"/>
        <v>0.10456524492932309</v>
      </c>
      <c r="BB99">
        <f t="shared" si="1"/>
        <v>2.4958829347493472</v>
      </c>
      <c r="BC99">
        <f>SUM(BC3:BC98)/4000</f>
        <v>2.7837261193753651E-2</v>
      </c>
      <c r="BD99">
        <f t="shared" ref="BD99:BF99" si="3">SUM(BD3:BD98)/4000</f>
        <v>2.2755721556545417E-2</v>
      </c>
      <c r="BE99">
        <f t="shared" si="3"/>
        <v>2.1988949467736187E-2</v>
      </c>
      <c r="BF99">
        <f t="shared" si="3"/>
        <v>2.6305363984003557E-2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15.134637862659153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0.63262786265915238</v>
      </c>
      <c r="BB3">
        <f>SUM(B3:AZ3)-BA3</f>
        <v>14.50201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13.108446044667083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0.54793304466708292</v>
      </c>
      <c r="BB4">
        <f t="shared" ref="BB4:BB67" si="0">SUM(B4:AZ4)-BA4</f>
        <v>12.560513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12.759334168232101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0.53334016823210106</v>
      </c>
      <c r="BB5">
        <f t="shared" si="0"/>
        <v>12.225994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12.662121686495512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0.52927668649551229</v>
      </c>
      <c r="BB6">
        <f t="shared" si="0"/>
        <v>12.132845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13.797052807347107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0.57671680734710762</v>
      </c>
      <c r="BB7">
        <f t="shared" si="0"/>
        <v>13.220336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11.954925902734292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0.49971590273429278</v>
      </c>
      <c r="BB8">
        <f t="shared" si="0"/>
        <v>11.455209999999999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9.0869348778960539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0.37983387789605416</v>
      </c>
      <c r="BB9">
        <f t="shared" si="0"/>
        <v>8.7071009999999998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10.813049467752036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0.45198546775203496</v>
      </c>
      <c r="BB10">
        <f t="shared" si="0"/>
        <v>10.361064000000001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10.301347317887705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0.43059631788770503</v>
      </c>
      <c r="BB11">
        <f t="shared" si="0"/>
        <v>9.8707510000000003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13.089750573992902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0.54715157399290248</v>
      </c>
      <c r="BB12">
        <f t="shared" si="0"/>
        <v>12.542598999999999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11.895529117094553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0.49723311709455231</v>
      </c>
      <c r="BB13">
        <f t="shared" si="0"/>
        <v>11.398296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15.134637862659153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0.63262786265915238</v>
      </c>
      <c r="BB14">
        <f t="shared" si="0"/>
        <v>14.50201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15.134637862659153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0.63262786265915238</v>
      </c>
      <c r="BB15">
        <f t="shared" si="0"/>
        <v>14.50201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15.134637862659153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0.63262786265915238</v>
      </c>
      <c r="BB16">
        <f t="shared" si="0"/>
        <v>14.50201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15.134637862659153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0.63262786265915238</v>
      </c>
      <c r="BB17">
        <f t="shared" si="0"/>
        <v>14.50201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15.134637862659153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0.63262786265915238</v>
      </c>
      <c r="BB18">
        <f t="shared" si="0"/>
        <v>14.50201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15.134637862659153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0.63262786265915238</v>
      </c>
      <c r="BB19">
        <f t="shared" si="0"/>
        <v>14.50201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15.134637862659153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0.63262786265915238</v>
      </c>
      <c r="BB20">
        <f t="shared" si="0"/>
        <v>14.50201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15.134637862659153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0.63262786265915238</v>
      </c>
      <c r="BB21">
        <f t="shared" si="0"/>
        <v>14.50201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15.134637862659153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0.63262786265915238</v>
      </c>
      <c r="BB22">
        <f t="shared" si="0"/>
        <v>14.50201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15.134637862659153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0.63262786265915238</v>
      </c>
      <c r="BB23">
        <f t="shared" si="0"/>
        <v>14.50201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15.134637862659153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0.63262786265915238</v>
      </c>
      <c r="BB24">
        <f t="shared" si="0"/>
        <v>14.50201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15.134637862659153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0.63262786265915238</v>
      </c>
      <c r="BB25">
        <f t="shared" si="0"/>
        <v>14.50201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15.134637862659153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0.63262786265915238</v>
      </c>
      <c r="BB26">
        <f t="shared" si="0"/>
        <v>14.50201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15.134637862659153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0.63262786265915238</v>
      </c>
      <c r="BB27">
        <f t="shared" si="0"/>
        <v>14.50201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15.134637862659153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0.63262786265915238</v>
      </c>
      <c r="BB28">
        <f t="shared" si="0"/>
        <v>14.50201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15.134637862659153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0.63262786265915238</v>
      </c>
      <c r="BB29">
        <f t="shared" si="0"/>
        <v>14.50201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15.134637862659153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0.63262786265915238</v>
      </c>
      <c r="BB30">
        <f t="shared" si="0"/>
        <v>14.50201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15.134637862659153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0.63262786265915238</v>
      </c>
      <c r="BB31">
        <f t="shared" si="0"/>
        <v>14.50201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15.134637862659153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0.63262786265915238</v>
      </c>
      <c r="BB32">
        <f t="shared" si="0"/>
        <v>14.50201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15.134637862659153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0.63262786265915238</v>
      </c>
      <c r="BB33">
        <f t="shared" si="0"/>
        <v>14.50201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15.134637862659153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0.63262786265915238</v>
      </c>
      <c r="BB34">
        <f t="shared" si="0"/>
        <v>14.50201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15.134637862659153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0.63262786265915238</v>
      </c>
      <c r="BB35">
        <f t="shared" si="0"/>
        <v>14.50201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15.134637862659153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0.63262786265915238</v>
      </c>
      <c r="BB36">
        <f t="shared" si="0"/>
        <v>14.50201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15.134637862659153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0.63262786265915238</v>
      </c>
      <c r="BB37">
        <f t="shared" si="0"/>
        <v>14.50201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15.134637862659153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0.63262786265915238</v>
      </c>
      <c r="BB38">
        <f t="shared" si="0"/>
        <v>14.50201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15.134637862659153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0.63262786265915238</v>
      </c>
      <c r="BB39">
        <f t="shared" si="0"/>
        <v>14.50201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15.134637862659153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0.63262786265915238</v>
      </c>
      <c r="BB40">
        <f t="shared" si="0"/>
        <v>14.50201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15.134637862659153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0.63262786265915238</v>
      </c>
      <c r="BB41">
        <f t="shared" si="0"/>
        <v>14.50201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15.134637862659153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0.63262786265915238</v>
      </c>
      <c r="BB42">
        <f t="shared" si="0"/>
        <v>14.50201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15.134637862659153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0.63262786265915238</v>
      </c>
      <c r="BB43">
        <f t="shared" si="0"/>
        <v>14.50201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15.134637862659153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0.63262786265915238</v>
      </c>
      <c r="BB44">
        <f t="shared" si="0"/>
        <v>14.50201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15.134637862659153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0.63262786265915238</v>
      </c>
      <c r="BB45">
        <f t="shared" si="0"/>
        <v>14.50201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15.134637862659153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0.63262786265915238</v>
      </c>
      <c r="BB46">
        <f t="shared" si="0"/>
        <v>14.50201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15.134637862659153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0.63262786265915238</v>
      </c>
      <c r="BB47">
        <f t="shared" si="0"/>
        <v>14.50201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15.134637862659153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0.63262786265915238</v>
      </c>
      <c r="BB48">
        <f t="shared" si="0"/>
        <v>14.50201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15.134637862659153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0.63262786265915238</v>
      </c>
      <c r="BB49">
        <f t="shared" si="0"/>
        <v>14.50201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15.134637862659153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0.63262786265915238</v>
      </c>
      <c r="BB50">
        <f t="shared" si="0"/>
        <v>14.50201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15.134637862659153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0.63262786265915238</v>
      </c>
      <c r="BB51">
        <f t="shared" si="0"/>
        <v>14.50201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15.134637862659153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0.63262786265915238</v>
      </c>
      <c r="BB52">
        <f t="shared" si="0"/>
        <v>14.50201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15.134637862659153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0.63262786265915238</v>
      </c>
      <c r="BB53">
        <f t="shared" si="0"/>
        <v>14.50201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15.134637862659153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0.63262786265915238</v>
      </c>
      <c r="BB54">
        <f t="shared" si="0"/>
        <v>14.50201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15.134637862659153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0.63262786265915238</v>
      </c>
      <c r="BB55">
        <f t="shared" si="0"/>
        <v>14.50201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15.134637862659153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0.63262786265915238</v>
      </c>
      <c r="BB56">
        <f t="shared" si="0"/>
        <v>14.50201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15.134637862659153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0.63262786265915238</v>
      </c>
      <c r="BB57">
        <f t="shared" si="0"/>
        <v>14.50201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15.134637862659153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0.63262786265915238</v>
      </c>
      <c r="BB58">
        <f t="shared" si="0"/>
        <v>14.50201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15.134637862659153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0.63262786265915238</v>
      </c>
      <c r="BB59">
        <f t="shared" si="0"/>
        <v>14.50201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15.134637862659153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0.63262786265915238</v>
      </c>
      <c r="BB60">
        <f t="shared" si="0"/>
        <v>14.50201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15.134637862659153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0.63262786265915238</v>
      </c>
      <c r="BB61">
        <f t="shared" si="0"/>
        <v>14.50201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15.134637862659153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0.63262786265915238</v>
      </c>
      <c r="BB62">
        <f t="shared" si="0"/>
        <v>14.50201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15.134637862659153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0.63262786265915238</v>
      </c>
      <c r="BB63">
        <f t="shared" si="0"/>
        <v>14.50201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15.134637862659153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0.63262786265915238</v>
      </c>
      <c r="BB64">
        <f t="shared" si="0"/>
        <v>14.50201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15.134637862659153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0.63262786265915238</v>
      </c>
      <c r="BB65">
        <f t="shared" si="0"/>
        <v>14.50201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15.134637862659153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0.63262786265915238</v>
      </c>
      <c r="BB66">
        <f t="shared" si="0"/>
        <v>14.50201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15.134637862659153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0.63262786265915238</v>
      </c>
      <c r="BB67">
        <f t="shared" si="0"/>
        <v>14.50201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15.134637862659153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0.63262786265915238</v>
      </c>
      <c r="BB68">
        <f t="shared" ref="BB68:BB99" si="1">SUM(B68:AZ68)-BA68</f>
        <v>14.50201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15.134637862659153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0.63262786265915238</v>
      </c>
      <c r="BB69">
        <f t="shared" si="1"/>
        <v>14.50201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15.134637862659153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0.63262786265915238</v>
      </c>
      <c r="BB70">
        <f t="shared" si="1"/>
        <v>14.50201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15.134637862659153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0.63262786265915238</v>
      </c>
      <c r="BB98">
        <f t="shared" si="1"/>
        <v>14.50201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0.35526183703819703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1.4849944788196574E-2</v>
      </c>
      <c r="BB99">
        <f t="shared" si="1"/>
        <v>0.34041189225000046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476.19</v>
      </c>
      <c r="L3" s="218">
        <v>10.37</v>
      </c>
      <c r="M3" s="218">
        <v>62.92</v>
      </c>
      <c r="N3" s="218">
        <v>51.55</v>
      </c>
      <c r="O3" s="218">
        <v>72.400000000000006</v>
      </c>
      <c r="P3" s="218">
        <v>21.52</v>
      </c>
      <c r="Q3" s="218">
        <v>8.92</v>
      </c>
      <c r="R3" s="218">
        <v>18.63</v>
      </c>
      <c r="S3" s="218">
        <v>11.51</v>
      </c>
      <c r="T3" s="218">
        <v>0.77</v>
      </c>
      <c r="U3" s="218">
        <v>60.05</v>
      </c>
      <c r="V3" s="218">
        <v>7.97</v>
      </c>
      <c r="W3" s="218">
        <v>14.77</v>
      </c>
      <c r="X3" s="218">
        <v>62.64</v>
      </c>
      <c r="Y3" s="218">
        <v>0</v>
      </c>
      <c r="Z3" s="218">
        <v>118.17</v>
      </c>
      <c r="AA3" s="218">
        <v>32.56</v>
      </c>
      <c r="AB3" s="218">
        <v>0</v>
      </c>
      <c r="AC3" s="218">
        <v>10</v>
      </c>
      <c r="AD3" s="218">
        <v>0</v>
      </c>
      <c r="AE3" s="218">
        <v>0</v>
      </c>
      <c r="AF3" s="218">
        <v>0</v>
      </c>
      <c r="AG3" s="218">
        <v>74.97</v>
      </c>
      <c r="AH3" s="218">
        <v>0</v>
      </c>
      <c r="AI3" s="218">
        <v>0</v>
      </c>
      <c r="AJ3" s="218">
        <v>0</v>
      </c>
      <c r="AK3" s="218">
        <v>133.83000000000001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31.88</v>
      </c>
      <c r="K4" s="218">
        <v>496.72</v>
      </c>
      <c r="L4" s="218">
        <v>10.37</v>
      </c>
      <c r="M4" s="218">
        <v>62.92</v>
      </c>
      <c r="N4" s="218">
        <v>51.55</v>
      </c>
      <c r="O4" s="218">
        <v>72.400000000000006</v>
      </c>
      <c r="P4" s="218">
        <v>21.52</v>
      </c>
      <c r="Q4" s="218">
        <v>8.92</v>
      </c>
      <c r="R4" s="218">
        <v>18.63</v>
      </c>
      <c r="S4" s="218">
        <v>11.51</v>
      </c>
      <c r="T4" s="218">
        <v>0.77</v>
      </c>
      <c r="U4" s="218">
        <v>60.05</v>
      </c>
      <c r="V4" s="218">
        <v>7.97</v>
      </c>
      <c r="W4" s="218">
        <v>14.77</v>
      </c>
      <c r="X4" s="218">
        <v>62.64</v>
      </c>
      <c r="Y4" s="218">
        <v>0</v>
      </c>
      <c r="Z4" s="218">
        <v>118.17</v>
      </c>
      <c r="AA4" s="218">
        <v>32.56</v>
      </c>
      <c r="AB4" s="218">
        <v>0</v>
      </c>
      <c r="AC4" s="218">
        <v>10</v>
      </c>
      <c r="AD4" s="218">
        <v>0</v>
      </c>
      <c r="AE4" s="218">
        <v>0</v>
      </c>
      <c r="AF4" s="218">
        <v>0</v>
      </c>
      <c r="AG4" s="218">
        <v>74.97</v>
      </c>
      <c r="AH4" s="218">
        <v>0</v>
      </c>
      <c r="AI4" s="218">
        <v>0</v>
      </c>
      <c r="AJ4" s="218">
        <v>0</v>
      </c>
      <c r="AK4" s="218">
        <v>103.8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35.61</v>
      </c>
      <c r="K5" s="218">
        <v>496.72</v>
      </c>
      <c r="L5" s="218">
        <v>10.37</v>
      </c>
      <c r="M5" s="218">
        <v>62.92</v>
      </c>
      <c r="N5" s="218">
        <v>51.55</v>
      </c>
      <c r="O5" s="218">
        <v>72.400000000000006</v>
      </c>
      <c r="P5" s="218">
        <v>21.52</v>
      </c>
      <c r="Q5" s="218">
        <v>8.92</v>
      </c>
      <c r="R5" s="218">
        <v>18.63</v>
      </c>
      <c r="S5" s="218">
        <v>11.51</v>
      </c>
      <c r="T5" s="218">
        <v>0.77</v>
      </c>
      <c r="U5" s="218">
        <v>60.05</v>
      </c>
      <c r="V5" s="218">
        <v>7.97</v>
      </c>
      <c r="W5" s="218">
        <v>14.77</v>
      </c>
      <c r="X5" s="218">
        <v>62.64</v>
      </c>
      <c r="Y5" s="218">
        <v>0</v>
      </c>
      <c r="Z5" s="218">
        <v>118.17</v>
      </c>
      <c r="AA5" s="218">
        <v>32.56</v>
      </c>
      <c r="AB5" s="218">
        <v>0</v>
      </c>
      <c r="AC5" s="218">
        <v>10</v>
      </c>
      <c r="AD5" s="218">
        <v>0</v>
      </c>
      <c r="AE5" s="218">
        <v>0</v>
      </c>
      <c r="AF5" s="218">
        <v>0</v>
      </c>
      <c r="AG5" s="218">
        <v>74.97</v>
      </c>
      <c r="AH5" s="218">
        <v>0</v>
      </c>
      <c r="AI5" s="218">
        <v>0</v>
      </c>
      <c r="AJ5" s="218">
        <v>0</v>
      </c>
      <c r="AK5" s="218">
        <v>103.8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35.61</v>
      </c>
      <c r="K6" s="218">
        <v>496.72</v>
      </c>
      <c r="L6" s="218">
        <v>10.37</v>
      </c>
      <c r="M6" s="218">
        <v>62.92</v>
      </c>
      <c r="N6" s="218">
        <v>51.55</v>
      </c>
      <c r="O6" s="218">
        <v>72.400000000000006</v>
      </c>
      <c r="P6" s="218">
        <v>21.52</v>
      </c>
      <c r="Q6" s="218">
        <v>8.92</v>
      </c>
      <c r="R6" s="218">
        <v>18.63</v>
      </c>
      <c r="S6" s="218">
        <v>11.51</v>
      </c>
      <c r="T6" s="218">
        <v>0.77</v>
      </c>
      <c r="U6" s="218">
        <v>60.05</v>
      </c>
      <c r="V6" s="218">
        <v>7.97</v>
      </c>
      <c r="W6" s="218">
        <v>14.77</v>
      </c>
      <c r="X6" s="218">
        <v>62.64</v>
      </c>
      <c r="Y6" s="218">
        <v>0</v>
      </c>
      <c r="Z6" s="218">
        <v>118.17</v>
      </c>
      <c r="AA6" s="218">
        <v>32.56</v>
      </c>
      <c r="AB6" s="218">
        <v>0</v>
      </c>
      <c r="AC6" s="218">
        <v>10</v>
      </c>
      <c r="AD6" s="218">
        <v>0</v>
      </c>
      <c r="AE6" s="218">
        <v>0</v>
      </c>
      <c r="AF6" s="218">
        <v>0</v>
      </c>
      <c r="AG6" s="218">
        <v>74.97</v>
      </c>
      <c r="AH6" s="218">
        <v>0</v>
      </c>
      <c r="AI6" s="218">
        <v>0</v>
      </c>
      <c r="AJ6" s="218">
        <v>0</v>
      </c>
      <c r="AK6" s="218">
        <v>103.8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35.61</v>
      </c>
      <c r="K7" s="218">
        <v>506.51</v>
      </c>
      <c r="L7" s="218">
        <v>10.37</v>
      </c>
      <c r="M7" s="218">
        <v>62.92</v>
      </c>
      <c r="N7" s="218">
        <v>51.55</v>
      </c>
      <c r="O7" s="218">
        <v>72.400000000000006</v>
      </c>
      <c r="P7" s="218">
        <v>21.52</v>
      </c>
      <c r="Q7" s="218">
        <v>8.92</v>
      </c>
      <c r="R7" s="218">
        <v>18.63</v>
      </c>
      <c r="S7" s="218">
        <v>11.51</v>
      </c>
      <c r="T7" s="218">
        <v>0.77</v>
      </c>
      <c r="U7" s="218">
        <v>60.05</v>
      </c>
      <c r="V7" s="218">
        <v>7.97</v>
      </c>
      <c r="W7" s="218">
        <v>14.77</v>
      </c>
      <c r="X7" s="218">
        <v>62.64</v>
      </c>
      <c r="Y7" s="218">
        <v>0</v>
      </c>
      <c r="Z7" s="218">
        <v>118.17</v>
      </c>
      <c r="AA7" s="218">
        <v>32.56</v>
      </c>
      <c r="AB7" s="218">
        <v>0</v>
      </c>
      <c r="AC7" s="218">
        <v>10</v>
      </c>
      <c r="AD7" s="218">
        <v>0</v>
      </c>
      <c r="AE7" s="218">
        <v>0</v>
      </c>
      <c r="AF7" s="218">
        <v>0</v>
      </c>
      <c r="AG7" s="218">
        <v>74.97</v>
      </c>
      <c r="AH7" s="218">
        <v>0</v>
      </c>
      <c r="AI7" s="218">
        <v>0</v>
      </c>
      <c r="AJ7" s="218">
        <v>0</v>
      </c>
      <c r="AK7" s="218">
        <v>103.8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10.28</v>
      </c>
      <c r="K8" s="218">
        <v>496.73</v>
      </c>
      <c r="L8" s="218">
        <v>10.37</v>
      </c>
      <c r="M8" s="218">
        <v>62.92</v>
      </c>
      <c r="N8" s="218">
        <v>51.55</v>
      </c>
      <c r="O8" s="218">
        <v>72.400000000000006</v>
      </c>
      <c r="P8" s="218">
        <v>21.52</v>
      </c>
      <c r="Q8" s="218">
        <v>8.92</v>
      </c>
      <c r="R8" s="218">
        <v>18.63</v>
      </c>
      <c r="S8" s="218">
        <v>11.51</v>
      </c>
      <c r="T8" s="218">
        <v>0.77</v>
      </c>
      <c r="U8" s="218">
        <v>60.05</v>
      </c>
      <c r="V8" s="218">
        <v>7.97</v>
      </c>
      <c r="W8" s="218">
        <v>14.77</v>
      </c>
      <c r="X8" s="218">
        <v>62.64</v>
      </c>
      <c r="Y8" s="218">
        <v>0</v>
      </c>
      <c r="Z8" s="218">
        <v>118.17</v>
      </c>
      <c r="AA8" s="218">
        <v>32.56</v>
      </c>
      <c r="AB8" s="218">
        <v>0</v>
      </c>
      <c r="AC8" s="218">
        <v>10</v>
      </c>
      <c r="AD8" s="218">
        <v>0</v>
      </c>
      <c r="AE8" s="218">
        <v>0</v>
      </c>
      <c r="AF8" s="218">
        <v>0</v>
      </c>
      <c r="AG8" s="218">
        <v>74.97</v>
      </c>
      <c r="AH8" s="218">
        <v>0</v>
      </c>
      <c r="AI8" s="218">
        <v>0</v>
      </c>
      <c r="AJ8" s="218">
        <v>0</v>
      </c>
      <c r="AK8" s="218">
        <v>114.26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496.73</v>
      </c>
      <c r="L9" s="218">
        <v>10.37</v>
      </c>
      <c r="M9" s="218">
        <v>62.92</v>
      </c>
      <c r="N9" s="218">
        <v>51.55</v>
      </c>
      <c r="O9" s="218">
        <v>72.400000000000006</v>
      </c>
      <c r="P9" s="218">
        <v>21.52</v>
      </c>
      <c r="Q9" s="218">
        <v>9.2200000000000006</v>
      </c>
      <c r="R9" s="218">
        <v>18.63</v>
      </c>
      <c r="S9" s="218">
        <v>11.51</v>
      </c>
      <c r="T9" s="218">
        <v>0.77</v>
      </c>
      <c r="U9" s="218">
        <v>60.05</v>
      </c>
      <c r="V9" s="218">
        <v>7.97</v>
      </c>
      <c r="W9" s="218">
        <v>14.77</v>
      </c>
      <c r="X9" s="218">
        <v>62.64</v>
      </c>
      <c r="Y9" s="218">
        <v>0</v>
      </c>
      <c r="Z9" s="218">
        <v>118.17</v>
      </c>
      <c r="AA9" s="218">
        <v>32.56</v>
      </c>
      <c r="AB9" s="218">
        <v>0</v>
      </c>
      <c r="AC9" s="218">
        <v>10</v>
      </c>
      <c r="AD9" s="218">
        <v>0</v>
      </c>
      <c r="AE9" s="218">
        <v>0</v>
      </c>
      <c r="AF9" s="218">
        <v>0</v>
      </c>
      <c r="AG9" s="218">
        <v>74.97</v>
      </c>
      <c r="AH9" s="218">
        <v>0</v>
      </c>
      <c r="AI9" s="218">
        <v>0</v>
      </c>
      <c r="AJ9" s="218">
        <v>0</v>
      </c>
      <c r="AK9" s="218">
        <v>96.5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496.73</v>
      </c>
      <c r="L10" s="218">
        <v>10.37</v>
      </c>
      <c r="M10" s="218">
        <v>62.92</v>
      </c>
      <c r="N10" s="218">
        <v>51.55</v>
      </c>
      <c r="O10" s="218">
        <v>72.400000000000006</v>
      </c>
      <c r="P10" s="218">
        <v>21.52</v>
      </c>
      <c r="Q10" s="218">
        <v>9.2200000000000006</v>
      </c>
      <c r="R10" s="218">
        <v>18.63</v>
      </c>
      <c r="S10" s="218">
        <v>11.51</v>
      </c>
      <c r="T10" s="218">
        <v>0.77</v>
      </c>
      <c r="U10" s="218">
        <v>60.05</v>
      </c>
      <c r="V10" s="218">
        <v>7.97</v>
      </c>
      <c r="W10" s="218">
        <v>14.77</v>
      </c>
      <c r="X10" s="218">
        <v>62.64</v>
      </c>
      <c r="Y10" s="218">
        <v>0</v>
      </c>
      <c r="Z10" s="218">
        <v>118.17</v>
      </c>
      <c r="AA10" s="218">
        <v>32.56</v>
      </c>
      <c r="AB10" s="218">
        <v>0</v>
      </c>
      <c r="AC10" s="218">
        <v>10</v>
      </c>
      <c r="AD10" s="218">
        <v>0</v>
      </c>
      <c r="AE10" s="218">
        <v>0</v>
      </c>
      <c r="AF10" s="218">
        <v>0</v>
      </c>
      <c r="AG10" s="218">
        <v>74.97</v>
      </c>
      <c r="AH10" s="218">
        <v>0</v>
      </c>
      <c r="AI10" s="218">
        <v>0</v>
      </c>
      <c r="AJ10" s="218">
        <v>0</v>
      </c>
      <c r="AK10" s="218">
        <v>96.5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0.04</v>
      </c>
      <c r="E11" s="218">
        <v>0</v>
      </c>
      <c r="F11" s="218">
        <v>0</v>
      </c>
      <c r="G11" s="218">
        <v>0.78</v>
      </c>
      <c r="H11" s="218">
        <v>0</v>
      </c>
      <c r="I11" s="218">
        <v>0</v>
      </c>
      <c r="J11" s="218">
        <v>1.75</v>
      </c>
      <c r="K11" s="218">
        <v>496.72</v>
      </c>
      <c r="L11" s="218">
        <v>10.37</v>
      </c>
      <c r="M11" s="218">
        <v>62.92</v>
      </c>
      <c r="N11" s="218">
        <v>51.55</v>
      </c>
      <c r="O11" s="218">
        <v>72.400000000000006</v>
      </c>
      <c r="P11" s="218">
        <v>21.52</v>
      </c>
      <c r="Q11" s="218">
        <v>8.91</v>
      </c>
      <c r="R11" s="218">
        <v>18.63</v>
      </c>
      <c r="S11" s="218">
        <v>11.52</v>
      </c>
      <c r="T11" s="218">
        <v>0.77</v>
      </c>
      <c r="U11" s="218">
        <v>60.05</v>
      </c>
      <c r="V11" s="218">
        <v>7.97</v>
      </c>
      <c r="W11" s="218">
        <v>14.77</v>
      </c>
      <c r="X11" s="218">
        <v>62.64</v>
      </c>
      <c r="Y11" s="218">
        <v>0</v>
      </c>
      <c r="Z11" s="218">
        <v>118.17</v>
      </c>
      <c r="AA11" s="218">
        <v>32.840000000000003</v>
      </c>
      <c r="AB11" s="218">
        <v>0</v>
      </c>
      <c r="AC11" s="218">
        <v>10</v>
      </c>
      <c r="AD11" s="218">
        <v>0</v>
      </c>
      <c r="AE11" s="218">
        <v>0</v>
      </c>
      <c r="AF11" s="218">
        <v>0</v>
      </c>
      <c r="AG11" s="218">
        <v>74.97</v>
      </c>
      <c r="AH11" s="218">
        <v>0</v>
      </c>
      <c r="AI11" s="218">
        <v>0</v>
      </c>
      <c r="AJ11" s="218">
        <v>0</v>
      </c>
      <c r="AK11" s="218">
        <v>96.5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496.72</v>
      </c>
      <c r="L12" s="218">
        <v>10.37</v>
      </c>
      <c r="M12" s="218">
        <v>62.92</v>
      </c>
      <c r="N12" s="218">
        <v>51.55</v>
      </c>
      <c r="O12" s="218">
        <v>72.400000000000006</v>
      </c>
      <c r="P12" s="218">
        <v>21.52</v>
      </c>
      <c r="Q12" s="218">
        <v>8.91</v>
      </c>
      <c r="R12" s="218">
        <v>18.63</v>
      </c>
      <c r="S12" s="218">
        <v>11.52</v>
      </c>
      <c r="T12" s="218">
        <v>0.77</v>
      </c>
      <c r="U12" s="218">
        <v>60.05</v>
      </c>
      <c r="V12" s="218">
        <v>7.97</v>
      </c>
      <c r="W12" s="218">
        <v>14.77</v>
      </c>
      <c r="X12" s="218">
        <v>62.64</v>
      </c>
      <c r="Y12" s="218">
        <v>0</v>
      </c>
      <c r="Z12" s="218">
        <v>118.17</v>
      </c>
      <c r="AA12" s="218">
        <v>32.840000000000003</v>
      </c>
      <c r="AB12" s="218">
        <v>0</v>
      </c>
      <c r="AC12" s="218">
        <v>10</v>
      </c>
      <c r="AD12" s="218">
        <v>0</v>
      </c>
      <c r="AE12" s="218">
        <v>0</v>
      </c>
      <c r="AF12" s="218">
        <v>0</v>
      </c>
      <c r="AG12" s="218">
        <v>74.97</v>
      </c>
      <c r="AH12" s="218">
        <v>0</v>
      </c>
      <c r="AI12" s="218">
        <v>0</v>
      </c>
      <c r="AJ12" s="218">
        <v>0</v>
      </c>
      <c r="AK12" s="218">
        <v>96.5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496.72</v>
      </c>
      <c r="L13" s="218">
        <v>10.37</v>
      </c>
      <c r="M13" s="218">
        <v>62.92</v>
      </c>
      <c r="N13" s="218">
        <v>51.55</v>
      </c>
      <c r="O13" s="218">
        <v>72.400000000000006</v>
      </c>
      <c r="P13" s="218">
        <v>21.52</v>
      </c>
      <c r="Q13" s="218">
        <v>8.91</v>
      </c>
      <c r="R13" s="218">
        <v>18.63</v>
      </c>
      <c r="S13" s="218">
        <v>11.52</v>
      </c>
      <c r="T13" s="218">
        <v>0.77</v>
      </c>
      <c r="U13" s="218">
        <v>60.05</v>
      </c>
      <c r="V13" s="218">
        <v>7.97</v>
      </c>
      <c r="W13" s="218">
        <v>14.77</v>
      </c>
      <c r="X13" s="218">
        <v>62.64</v>
      </c>
      <c r="Y13" s="218">
        <v>0</v>
      </c>
      <c r="Z13" s="218">
        <v>118.17</v>
      </c>
      <c r="AA13" s="218">
        <v>32.56</v>
      </c>
      <c r="AB13" s="218">
        <v>0</v>
      </c>
      <c r="AC13" s="218">
        <v>10</v>
      </c>
      <c r="AD13" s="218">
        <v>0</v>
      </c>
      <c r="AE13" s="218">
        <v>0</v>
      </c>
      <c r="AF13" s="218">
        <v>0</v>
      </c>
      <c r="AG13" s="218">
        <v>74.97</v>
      </c>
      <c r="AH13" s="218">
        <v>0</v>
      </c>
      <c r="AI13" s="218">
        <v>0</v>
      </c>
      <c r="AJ13" s="218">
        <v>0</v>
      </c>
      <c r="AK13" s="218">
        <v>96.5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496.72</v>
      </c>
      <c r="L14" s="218">
        <v>10.37</v>
      </c>
      <c r="M14" s="218">
        <v>62.92</v>
      </c>
      <c r="N14" s="218">
        <v>51.55</v>
      </c>
      <c r="O14" s="218">
        <v>72.400000000000006</v>
      </c>
      <c r="P14" s="218">
        <v>21.52</v>
      </c>
      <c r="Q14" s="218">
        <v>8.91</v>
      </c>
      <c r="R14" s="218">
        <v>18.63</v>
      </c>
      <c r="S14" s="218">
        <v>11.52</v>
      </c>
      <c r="T14" s="218">
        <v>0.77</v>
      </c>
      <c r="U14" s="218">
        <v>60.05</v>
      </c>
      <c r="V14" s="218">
        <v>7.97</v>
      </c>
      <c r="W14" s="218">
        <v>14.77</v>
      </c>
      <c r="X14" s="218">
        <v>62.64</v>
      </c>
      <c r="Y14" s="218">
        <v>0</v>
      </c>
      <c r="Z14" s="218">
        <v>118.17</v>
      </c>
      <c r="AA14" s="218">
        <v>32.56</v>
      </c>
      <c r="AB14" s="218">
        <v>0</v>
      </c>
      <c r="AC14" s="218">
        <v>10</v>
      </c>
      <c r="AD14" s="218">
        <v>0</v>
      </c>
      <c r="AE14" s="218">
        <v>0</v>
      </c>
      <c r="AF14" s="218">
        <v>0</v>
      </c>
      <c r="AG14" s="218">
        <v>74.97</v>
      </c>
      <c r="AH14" s="218">
        <v>0</v>
      </c>
      <c r="AI14" s="218">
        <v>0</v>
      </c>
      <c r="AJ14" s="218">
        <v>0</v>
      </c>
      <c r="AK14" s="218">
        <v>96.5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480.23</v>
      </c>
      <c r="L15" s="218">
        <v>10.37</v>
      </c>
      <c r="M15" s="218">
        <v>62.92</v>
      </c>
      <c r="N15" s="218">
        <v>51.55</v>
      </c>
      <c r="O15" s="218">
        <v>72.400000000000006</v>
      </c>
      <c r="P15" s="218">
        <v>21.52</v>
      </c>
      <c r="Q15" s="218">
        <v>8.91</v>
      </c>
      <c r="R15" s="218">
        <v>18.63</v>
      </c>
      <c r="S15" s="218">
        <v>11.52</v>
      </c>
      <c r="T15" s="218">
        <v>0.77</v>
      </c>
      <c r="U15" s="218">
        <v>60.05</v>
      </c>
      <c r="V15" s="218">
        <v>7.97</v>
      </c>
      <c r="W15" s="218">
        <v>14.77</v>
      </c>
      <c r="X15" s="218">
        <v>62.64</v>
      </c>
      <c r="Y15" s="218">
        <v>0</v>
      </c>
      <c r="Z15" s="218">
        <v>118.17</v>
      </c>
      <c r="AA15" s="218">
        <v>32.56</v>
      </c>
      <c r="AB15" s="218">
        <v>0</v>
      </c>
      <c r="AC15" s="218">
        <v>10</v>
      </c>
      <c r="AD15" s="218">
        <v>0</v>
      </c>
      <c r="AE15" s="218">
        <v>0</v>
      </c>
      <c r="AF15" s="218">
        <v>0</v>
      </c>
      <c r="AG15" s="218">
        <v>74.97</v>
      </c>
      <c r="AH15" s="218">
        <v>0</v>
      </c>
      <c r="AI15" s="218">
        <v>0</v>
      </c>
      <c r="AJ15" s="218">
        <v>0</v>
      </c>
      <c r="AK15" s="218">
        <v>81.02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480.23</v>
      </c>
      <c r="L16" s="218">
        <v>10.37</v>
      </c>
      <c r="M16" s="218">
        <v>62.92</v>
      </c>
      <c r="N16" s="218">
        <v>51.55</v>
      </c>
      <c r="O16" s="218">
        <v>72.400000000000006</v>
      </c>
      <c r="P16" s="218">
        <v>21.52</v>
      </c>
      <c r="Q16" s="218">
        <v>8.91</v>
      </c>
      <c r="R16" s="218">
        <v>18.63</v>
      </c>
      <c r="S16" s="218">
        <v>11.52</v>
      </c>
      <c r="T16" s="218">
        <v>0.77</v>
      </c>
      <c r="U16" s="218">
        <v>60.05</v>
      </c>
      <c r="V16" s="218">
        <v>7.97</v>
      </c>
      <c r="W16" s="218">
        <v>14.77</v>
      </c>
      <c r="X16" s="218">
        <v>62.64</v>
      </c>
      <c r="Y16" s="218">
        <v>0</v>
      </c>
      <c r="Z16" s="218">
        <v>118.17</v>
      </c>
      <c r="AA16" s="218">
        <v>32.56</v>
      </c>
      <c r="AB16" s="218">
        <v>0</v>
      </c>
      <c r="AC16" s="218">
        <v>10</v>
      </c>
      <c r="AD16" s="218">
        <v>0</v>
      </c>
      <c r="AE16" s="218">
        <v>0</v>
      </c>
      <c r="AF16" s="218">
        <v>0</v>
      </c>
      <c r="AG16" s="218">
        <v>74.97</v>
      </c>
      <c r="AH16" s="218">
        <v>0</v>
      </c>
      <c r="AI16" s="218">
        <v>0</v>
      </c>
      <c r="AJ16" s="218">
        <v>0</v>
      </c>
      <c r="AK16" s="218">
        <v>81.02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415.72</v>
      </c>
      <c r="L17" s="218">
        <v>10.37</v>
      </c>
      <c r="M17" s="218">
        <v>62.92</v>
      </c>
      <c r="N17" s="218">
        <v>51.55</v>
      </c>
      <c r="O17" s="218">
        <v>72.400000000000006</v>
      </c>
      <c r="P17" s="218">
        <v>21.52</v>
      </c>
      <c r="Q17" s="218">
        <v>8.91</v>
      </c>
      <c r="R17" s="218">
        <v>18.63</v>
      </c>
      <c r="S17" s="218">
        <v>11.52</v>
      </c>
      <c r="T17" s="218">
        <v>0.77</v>
      </c>
      <c r="U17" s="218">
        <v>60.05</v>
      </c>
      <c r="V17" s="218">
        <v>7.97</v>
      </c>
      <c r="W17" s="218">
        <v>14.77</v>
      </c>
      <c r="X17" s="218">
        <v>62.64</v>
      </c>
      <c r="Y17" s="218">
        <v>0</v>
      </c>
      <c r="Z17" s="218">
        <v>118.17</v>
      </c>
      <c r="AA17" s="218">
        <v>32.56</v>
      </c>
      <c r="AB17" s="218">
        <v>0</v>
      </c>
      <c r="AC17" s="218">
        <v>10</v>
      </c>
      <c r="AD17" s="218">
        <v>0</v>
      </c>
      <c r="AE17" s="218">
        <v>0</v>
      </c>
      <c r="AF17" s="218">
        <v>0</v>
      </c>
      <c r="AG17" s="218">
        <v>74.97</v>
      </c>
      <c r="AH17" s="218">
        <v>0</v>
      </c>
      <c r="AI17" s="218">
        <v>0</v>
      </c>
      <c r="AJ17" s="218">
        <v>0</v>
      </c>
      <c r="AK17" s="218">
        <v>81.02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377.12</v>
      </c>
      <c r="L18" s="218">
        <v>10.37</v>
      </c>
      <c r="M18" s="218">
        <v>62.92</v>
      </c>
      <c r="N18" s="218">
        <v>51.55</v>
      </c>
      <c r="O18" s="218">
        <v>72.400000000000006</v>
      </c>
      <c r="P18" s="218">
        <v>21.52</v>
      </c>
      <c r="Q18" s="218">
        <v>8.91</v>
      </c>
      <c r="R18" s="218">
        <v>18.63</v>
      </c>
      <c r="S18" s="218">
        <v>11.52</v>
      </c>
      <c r="T18" s="218">
        <v>0.77</v>
      </c>
      <c r="U18" s="218">
        <v>60.05</v>
      </c>
      <c r="V18" s="218">
        <v>7.97</v>
      </c>
      <c r="W18" s="218">
        <v>14.77</v>
      </c>
      <c r="X18" s="218">
        <v>62.64</v>
      </c>
      <c r="Y18" s="218">
        <v>0</v>
      </c>
      <c r="Z18" s="218">
        <v>118.17</v>
      </c>
      <c r="AA18" s="218">
        <v>32.56</v>
      </c>
      <c r="AB18" s="218">
        <v>0</v>
      </c>
      <c r="AC18" s="218">
        <v>10</v>
      </c>
      <c r="AD18" s="218">
        <v>0</v>
      </c>
      <c r="AE18" s="218">
        <v>0</v>
      </c>
      <c r="AF18" s="218">
        <v>0</v>
      </c>
      <c r="AG18" s="218">
        <v>74.97</v>
      </c>
      <c r="AH18" s="218">
        <v>0</v>
      </c>
      <c r="AI18" s="218">
        <v>0</v>
      </c>
      <c r="AJ18" s="218">
        <v>0</v>
      </c>
      <c r="AK18" s="218">
        <v>81.02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319.04000000000002</v>
      </c>
      <c r="L19" s="218">
        <v>10.37</v>
      </c>
      <c r="M19" s="218">
        <v>62.92</v>
      </c>
      <c r="N19" s="218">
        <v>51.55</v>
      </c>
      <c r="O19" s="218">
        <v>72.400000000000006</v>
      </c>
      <c r="P19" s="218">
        <v>21.52</v>
      </c>
      <c r="Q19" s="218">
        <v>8.91</v>
      </c>
      <c r="R19" s="218">
        <v>18.63</v>
      </c>
      <c r="S19" s="218">
        <v>11.52</v>
      </c>
      <c r="T19" s="218">
        <v>0.77</v>
      </c>
      <c r="U19" s="218">
        <v>60.05</v>
      </c>
      <c r="V19" s="218">
        <v>7.97</v>
      </c>
      <c r="W19" s="218">
        <v>14.77</v>
      </c>
      <c r="X19" s="218">
        <v>62.64</v>
      </c>
      <c r="Y19" s="218">
        <v>0</v>
      </c>
      <c r="Z19" s="218">
        <v>118.17</v>
      </c>
      <c r="AA19" s="218">
        <v>32.56</v>
      </c>
      <c r="AB19" s="218">
        <v>0</v>
      </c>
      <c r="AC19" s="218">
        <v>10</v>
      </c>
      <c r="AD19" s="218">
        <v>0</v>
      </c>
      <c r="AE19" s="218">
        <v>0</v>
      </c>
      <c r="AF19" s="218">
        <v>0</v>
      </c>
      <c r="AG19" s="218">
        <v>74.97</v>
      </c>
      <c r="AH19" s="218">
        <v>0</v>
      </c>
      <c r="AI19" s="218">
        <v>0</v>
      </c>
      <c r="AJ19" s="218">
        <v>0</v>
      </c>
      <c r="AK19" s="218">
        <v>81.02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290.04000000000002</v>
      </c>
      <c r="L20" s="218">
        <v>10.37</v>
      </c>
      <c r="M20" s="218">
        <v>62.92</v>
      </c>
      <c r="N20" s="218">
        <v>51.55</v>
      </c>
      <c r="O20" s="218">
        <v>72.400000000000006</v>
      </c>
      <c r="P20" s="218">
        <v>21.52</v>
      </c>
      <c r="Q20" s="218">
        <v>8.91</v>
      </c>
      <c r="R20" s="218">
        <v>18.63</v>
      </c>
      <c r="S20" s="218">
        <v>11.52</v>
      </c>
      <c r="T20" s="218">
        <v>0.77</v>
      </c>
      <c r="U20" s="218">
        <v>60.05</v>
      </c>
      <c r="V20" s="218">
        <v>7.97</v>
      </c>
      <c r="W20" s="218">
        <v>14.77</v>
      </c>
      <c r="X20" s="218">
        <v>62.64</v>
      </c>
      <c r="Y20" s="218">
        <v>0</v>
      </c>
      <c r="Z20" s="218">
        <v>118.17</v>
      </c>
      <c r="AA20" s="218">
        <v>32.56</v>
      </c>
      <c r="AB20" s="218">
        <v>0</v>
      </c>
      <c r="AC20" s="218">
        <v>10</v>
      </c>
      <c r="AD20" s="218">
        <v>0</v>
      </c>
      <c r="AE20" s="218">
        <v>0</v>
      </c>
      <c r="AF20" s="218">
        <v>0</v>
      </c>
      <c r="AG20" s="218">
        <v>74.97</v>
      </c>
      <c r="AH20" s="218">
        <v>0</v>
      </c>
      <c r="AI20" s="218">
        <v>0</v>
      </c>
      <c r="AJ20" s="218">
        <v>0</v>
      </c>
      <c r="AK20" s="218">
        <v>81.02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271.17</v>
      </c>
      <c r="L21" s="218">
        <v>10.37</v>
      </c>
      <c r="M21" s="218">
        <v>62.92</v>
      </c>
      <c r="N21" s="218">
        <v>51.55</v>
      </c>
      <c r="O21" s="218">
        <v>72.400000000000006</v>
      </c>
      <c r="P21" s="218">
        <v>21.52</v>
      </c>
      <c r="Q21" s="218">
        <v>8.91</v>
      </c>
      <c r="R21" s="218">
        <v>18.63</v>
      </c>
      <c r="S21" s="218">
        <v>11.52</v>
      </c>
      <c r="T21" s="218">
        <v>0.77</v>
      </c>
      <c r="U21" s="218">
        <v>60.05</v>
      </c>
      <c r="V21" s="218">
        <v>7.97</v>
      </c>
      <c r="W21" s="218">
        <v>14.77</v>
      </c>
      <c r="X21" s="218">
        <v>62.64</v>
      </c>
      <c r="Y21" s="218">
        <v>0</v>
      </c>
      <c r="Z21" s="218">
        <v>118.17</v>
      </c>
      <c r="AA21" s="218">
        <v>32.56</v>
      </c>
      <c r="AB21" s="218">
        <v>0</v>
      </c>
      <c r="AC21" s="218">
        <v>10</v>
      </c>
      <c r="AD21" s="218">
        <v>0</v>
      </c>
      <c r="AE21" s="218">
        <v>0</v>
      </c>
      <c r="AF21" s="218">
        <v>0</v>
      </c>
      <c r="AG21" s="218">
        <v>74.97</v>
      </c>
      <c r="AH21" s="218">
        <v>0</v>
      </c>
      <c r="AI21" s="218">
        <v>0</v>
      </c>
      <c r="AJ21" s="218">
        <v>0</v>
      </c>
      <c r="AK21" s="218">
        <v>81.02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271.17</v>
      </c>
      <c r="L22" s="218">
        <v>10.37</v>
      </c>
      <c r="M22" s="218">
        <v>62.92</v>
      </c>
      <c r="N22" s="218">
        <v>51.55</v>
      </c>
      <c r="O22" s="218">
        <v>72.400000000000006</v>
      </c>
      <c r="P22" s="218">
        <v>21.52</v>
      </c>
      <c r="Q22" s="218">
        <v>8.91</v>
      </c>
      <c r="R22" s="218">
        <v>18.63</v>
      </c>
      <c r="S22" s="218">
        <v>11.52</v>
      </c>
      <c r="T22" s="218">
        <v>0.77</v>
      </c>
      <c r="U22" s="218">
        <v>60.05</v>
      </c>
      <c r="V22" s="218">
        <v>7.97</v>
      </c>
      <c r="W22" s="218">
        <v>14.77</v>
      </c>
      <c r="X22" s="218">
        <v>62.64</v>
      </c>
      <c r="Y22" s="218">
        <v>0</v>
      </c>
      <c r="Z22" s="218">
        <v>118.17</v>
      </c>
      <c r="AA22" s="218">
        <v>32.56</v>
      </c>
      <c r="AB22" s="218">
        <v>0</v>
      </c>
      <c r="AC22" s="218">
        <v>10</v>
      </c>
      <c r="AD22" s="218">
        <v>0</v>
      </c>
      <c r="AE22" s="218">
        <v>0</v>
      </c>
      <c r="AF22" s="218">
        <v>0</v>
      </c>
      <c r="AG22" s="218">
        <v>74.97</v>
      </c>
      <c r="AH22" s="218">
        <v>0</v>
      </c>
      <c r="AI22" s="218">
        <v>0</v>
      </c>
      <c r="AJ22" s="218">
        <v>0</v>
      </c>
      <c r="AK22" s="218">
        <v>81.02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269.83</v>
      </c>
      <c r="L23" s="218">
        <v>10.37</v>
      </c>
      <c r="M23" s="218">
        <v>62.92</v>
      </c>
      <c r="N23" s="218">
        <v>51.55</v>
      </c>
      <c r="O23" s="218">
        <v>72.400000000000006</v>
      </c>
      <c r="P23" s="218">
        <v>21.52</v>
      </c>
      <c r="Q23" s="218">
        <v>8.91</v>
      </c>
      <c r="R23" s="218">
        <v>18.63</v>
      </c>
      <c r="S23" s="218">
        <v>11.52</v>
      </c>
      <c r="T23" s="218">
        <v>0.77</v>
      </c>
      <c r="U23" s="218">
        <v>60.05</v>
      </c>
      <c r="V23" s="218">
        <v>7.97</v>
      </c>
      <c r="W23" s="218">
        <v>14.77</v>
      </c>
      <c r="X23" s="218">
        <v>62.64</v>
      </c>
      <c r="Y23" s="218">
        <v>0</v>
      </c>
      <c r="Z23" s="218">
        <v>118.17</v>
      </c>
      <c r="AA23" s="218">
        <v>32.56</v>
      </c>
      <c r="AB23" s="218">
        <v>0</v>
      </c>
      <c r="AC23" s="218">
        <v>10</v>
      </c>
      <c r="AD23" s="218">
        <v>0</v>
      </c>
      <c r="AE23" s="218">
        <v>0</v>
      </c>
      <c r="AF23" s="218">
        <v>0</v>
      </c>
      <c r="AG23" s="218">
        <v>74.97</v>
      </c>
      <c r="AH23" s="218">
        <v>0</v>
      </c>
      <c r="AI23" s="218">
        <v>0</v>
      </c>
      <c r="AJ23" s="218">
        <v>0</v>
      </c>
      <c r="AK23" s="218">
        <v>81.02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269.83</v>
      </c>
      <c r="L24" s="218">
        <v>10.37</v>
      </c>
      <c r="M24" s="218">
        <v>62.92</v>
      </c>
      <c r="N24" s="218">
        <v>51.55</v>
      </c>
      <c r="O24" s="218">
        <v>72.400000000000006</v>
      </c>
      <c r="P24" s="218">
        <v>21.52</v>
      </c>
      <c r="Q24" s="218">
        <v>8.91</v>
      </c>
      <c r="R24" s="218">
        <v>18.63</v>
      </c>
      <c r="S24" s="218">
        <v>11.52</v>
      </c>
      <c r="T24" s="218">
        <v>0.77</v>
      </c>
      <c r="U24" s="218">
        <v>60.05</v>
      </c>
      <c r="V24" s="218">
        <v>7.97</v>
      </c>
      <c r="W24" s="218">
        <v>14.77</v>
      </c>
      <c r="X24" s="218">
        <v>62.64</v>
      </c>
      <c r="Y24" s="218">
        <v>0</v>
      </c>
      <c r="Z24" s="218">
        <v>118.17</v>
      </c>
      <c r="AA24" s="218">
        <v>32.56</v>
      </c>
      <c r="AB24" s="218">
        <v>0</v>
      </c>
      <c r="AC24" s="218">
        <v>10</v>
      </c>
      <c r="AD24" s="218">
        <v>0</v>
      </c>
      <c r="AE24" s="218">
        <v>0</v>
      </c>
      <c r="AF24" s="218">
        <v>0</v>
      </c>
      <c r="AG24" s="218">
        <v>74.97</v>
      </c>
      <c r="AH24" s="218">
        <v>0</v>
      </c>
      <c r="AI24" s="218">
        <v>0</v>
      </c>
      <c r="AJ24" s="218">
        <v>0</v>
      </c>
      <c r="AK24" s="218">
        <v>81.02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269.83</v>
      </c>
      <c r="L25" s="218">
        <v>5.8</v>
      </c>
      <c r="M25" s="218">
        <v>62.92</v>
      </c>
      <c r="N25" s="218">
        <v>51.55</v>
      </c>
      <c r="O25" s="218">
        <v>72.400000000000006</v>
      </c>
      <c r="P25" s="218">
        <v>21.52</v>
      </c>
      <c r="Q25" s="218">
        <v>5.09</v>
      </c>
      <c r="R25" s="218">
        <v>7.74</v>
      </c>
      <c r="S25" s="218">
        <v>5.85</v>
      </c>
      <c r="T25" s="218">
        <v>0.06</v>
      </c>
      <c r="U25" s="218">
        <v>60.05</v>
      </c>
      <c r="V25" s="218">
        <v>7.97</v>
      </c>
      <c r="W25" s="218">
        <v>14.77</v>
      </c>
      <c r="X25" s="218">
        <v>62.64</v>
      </c>
      <c r="Y25" s="218">
        <v>0</v>
      </c>
      <c r="Z25" s="218">
        <v>118.17</v>
      </c>
      <c r="AA25" s="218">
        <v>14.5</v>
      </c>
      <c r="AB25" s="218">
        <v>0</v>
      </c>
      <c r="AC25" s="218">
        <v>10</v>
      </c>
      <c r="AD25" s="218">
        <v>0</v>
      </c>
      <c r="AE25" s="218">
        <v>0</v>
      </c>
      <c r="AF25" s="218">
        <v>0</v>
      </c>
      <c r="AG25" s="218">
        <v>74.97</v>
      </c>
      <c r="AH25" s="218">
        <v>0</v>
      </c>
      <c r="AI25" s="218">
        <v>0</v>
      </c>
      <c r="AJ25" s="218">
        <v>0</v>
      </c>
      <c r="AK25" s="218">
        <v>81.02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269.83</v>
      </c>
      <c r="L26" s="218">
        <v>5.8</v>
      </c>
      <c r="M26" s="218">
        <v>62.92</v>
      </c>
      <c r="N26" s="218">
        <v>51.55</v>
      </c>
      <c r="O26" s="218">
        <v>72.400000000000006</v>
      </c>
      <c r="P26" s="218">
        <v>21.52</v>
      </c>
      <c r="Q26" s="218">
        <v>5.09</v>
      </c>
      <c r="R26" s="218">
        <v>7.74</v>
      </c>
      <c r="S26" s="218">
        <v>5.85</v>
      </c>
      <c r="T26" s="218">
        <v>0.06</v>
      </c>
      <c r="U26" s="218">
        <v>60.05</v>
      </c>
      <c r="V26" s="218">
        <v>2.9</v>
      </c>
      <c r="W26" s="218">
        <v>14.77</v>
      </c>
      <c r="X26" s="218">
        <v>62.64</v>
      </c>
      <c r="Y26" s="218">
        <v>0</v>
      </c>
      <c r="Z26" s="218">
        <v>53.17</v>
      </c>
      <c r="AA26" s="218">
        <v>14.5</v>
      </c>
      <c r="AB26" s="218">
        <v>0</v>
      </c>
      <c r="AC26" s="218">
        <v>10</v>
      </c>
      <c r="AD26" s="218">
        <v>0</v>
      </c>
      <c r="AE26" s="218">
        <v>0</v>
      </c>
      <c r="AF26" s="218">
        <v>0</v>
      </c>
      <c r="AG26" s="218">
        <v>74.97</v>
      </c>
      <c r="AH26" s="218">
        <v>0</v>
      </c>
      <c r="AI26" s="218">
        <v>0</v>
      </c>
      <c r="AJ26" s="218">
        <v>0</v>
      </c>
      <c r="AK26" s="218">
        <v>81.02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271.17</v>
      </c>
      <c r="L27" s="218">
        <v>5.8</v>
      </c>
      <c r="M27" s="218">
        <v>62.92</v>
      </c>
      <c r="N27" s="218">
        <v>51.55</v>
      </c>
      <c r="O27" s="218">
        <v>72.400000000000006</v>
      </c>
      <c r="P27" s="218">
        <v>21.52</v>
      </c>
      <c r="Q27" s="218">
        <v>5.13</v>
      </c>
      <c r="R27" s="218">
        <v>7.74</v>
      </c>
      <c r="S27" s="218">
        <v>6.19</v>
      </c>
      <c r="T27" s="218">
        <v>0.11</v>
      </c>
      <c r="U27" s="218">
        <v>60.05</v>
      </c>
      <c r="V27" s="218">
        <v>2.9</v>
      </c>
      <c r="W27" s="218">
        <v>14.77</v>
      </c>
      <c r="X27" s="218">
        <v>62.64</v>
      </c>
      <c r="Y27" s="218">
        <v>0</v>
      </c>
      <c r="Z27" s="218">
        <v>53.17</v>
      </c>
      <c r="AA27" s="218">
        <v>14.5</v>
      </c>
      <c r="AB27" s="218">
        <v>0</v>
      </c>
      <c r="AC27" s="218">
        <v>10</v>
      </c>
      <c r="AD27" s="218">
        <v>0</v>
      </c>
      <c r="AE27" s="218">
        <v>0</v>
      </c>
      <c r="AF27" s="218">
        <v>0</v>
      </c>
      <c r="AG27" s="218">
        <v>74.97</v>
      </c>
      <c r="AH27" s="218">
        <v>0</v>
      </c>
      <c r="AI27" s="218">
        <v>0</v>
      </c>
      <c r="AJ27" s="218">
        <v>0</v>
      </c>
      <c r="AK27" s="218">
        <v>81.349999999999994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11.5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271.17</v>
      </c>
      <c r="L28" s="218">
        <v>5.8</v>
      </c>
      <c r="M28" s="218">
        <v>62.92</v>
      </c>
      <c r="N28" s="218">
        <v>51.55</v>
      </c>
      <c r="O28" s="218">
        <v>72.400000000000006</v>
      </c>
      <c r="P28" s="218">
        <v>21.52</v>
      </c>
      <c r="Q28" s="218">
        <v>5.13</v>
      </c>
      <c r="R28" s="218">
        <v>7.74</v>
      </c>
      <c r="S28" s="218">
        <v>6.19</v>
      </c>
      <c r="T28" s="218">
        <v>0.11</v>
      </c>
      <c r="U28" s="218">
        <v>60.05</v>
      </c>
      <c r="V28" s="218">
        <v>2.9</v>
      </c>
      <c r="W28" s="218">
        <v>14.77</v>
      </c>
      <c r="X28" s="218">
        <v>62.64</v>
      </c>
      <c r="Y28" s="218">
        <v>0</v>
      </c>
      <c r="Z28" s="218">
        <v>53.17</v>
      </c>
      <c r="AA28" s="218">
        <v>14.5</v>
      </c>
      <c r="AB28" s="218">
        <v>0</v>
      </c>
      <c r="AC28" s="218">
        <v>10</v>
      </c>
      <c r="AD28" s="218">
        <v>0</v>
      </c>
      <c r="AE28" s="218">
        <v>0</v>
      </c>
      <c r="AF28" s="218">
        <v>0</v>
      </c>
      <c r="AG28" s="218">
        <v>74.97</v>
      </c>
      <c r="AH28" s="218">
        <v>0</v>
      </c>
      <c r="AI28" s="218">
        <v>0</v>
      </c>
      <c r="AJ28" s="218">
        <v>0</v>
      </c>
      <c r="AK28" s="218">
        <v>81.349999999999994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27.09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271.17</v>
      </c>
      <c r="L29" s="218">
        <v>5.8</v>
      </c>
      <c r="M29" s="218">
        <v>62.92</v>
      </c>
      <c r="N29" s="218">
        <v>51.55</v>
      </c>
      <c r="O29" s="218">
        <v>72.400000000000006</v>
      </c>
      <c r="P29" s="218">
        <v>21.52</v>
      </c>
      <c r="Q29" s="218">
        <v>5.13</v>
      </c>
      <c r="R29" s="218">
        <v>7.74</v>
      </c>
      <c r="S29" s="218">
        <v>6.19</v>
      </c>
      <c r="T29" s="218">
        <v>0.11</v>
      </c>
      <c r="U29" s="218">
        <v>60.05</v>
      </c>
      <c r="V29" s="218">
        <v>2.9</v>
      </c>
      <c r="W29" s="218">
        <v>5.8</v>
      </c>
      <c r="X29" s="218">
        <v>62.64</v>
      </c>
      <c r="Y29" s="218">
        <v>0</v>
      </c>
      <c r="Z29" s="218">
        <v>53.17</v>
      </c>
      <c r="AA29" s="218">
        <v>14.5</v>
      </c>
      <c r="AB29" s="218">
        <v>0</v>
      </c>
      <c r="AC29" s="218">
        <v>10</v>
      </c>
      <c r="AD29" s="218">
        <v>0</v>
      </c>
      <c r="AE29" s="218">
        <v>0</v>
      </c>
      <c r="AF29" s="218">
        <v>0</v>
      </c>
      <c r="AG29" s="218">
        <v>74.97</v>
      </c>
      <c r="AH29" s="218">
        <v>0</v>
      </c>
      <c r="AI29" s="218">
        <v>0</v>
      </c>
      <c r="AJ29" s="218">
        <v>0</v>
      </c>
      <c r="AK29" s="218">
        <v>81.349999999999994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39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271.17</v>
      </c>
      <c r="L30" s="218">
        <v>5.8</v>
      </c>
      <c r="M30" s="218">
        <v>62.92</v>
      </c>
      <c r="N30" s="218">
        <v>51.55</v>
      </c>
      <c r="O30" s="218">
        <v>72.400000000000006</v>
      </c>
      <c r="P30" s="218">
        <v>21.52</v>
      </c>
      <c r="Q30" s="218">
        <v>5.13</v>
      </c>
      <c r="R30" s="218">
        <v>7.74</v>
      </c>
      <c r="S30" s="218">
        <v>6.19</v>
      </c>
      <c r="T30" s="218">
        <v>0.11</v>
      </c>
      <c r="U30" s="218">
        <v>60.05</v>
      </c>
      <c r="V30" s="218">
        <v>2.9</v>
      </c>
      <c r="W30" s="218">
        <v>5.8</v>
      </c>
      <c r="X30" s="218">
        <v>62.64</v>
      </c>
      <c r="Y30" s="218">
        <v>0</v>
      </c>
      <c r="Z30" s="218">
        <v>53.17</v>
      </c>
      <c r="AA30" s="218">
        <v>14.5</v>
      </c>
      <c r="AB30" s="218">
        <v>0</v>
      </c>
      <c r="AC30" s="218">
        <v>10</v>
      </c>
      <c r="AD30" s="218">
        <v>0</v>
      </c>
      <c r="AE30" s="218">
        <v>0</v>
      </c>
      <c r="AF30" s="218">
        <v>0</v>
      </c>
      <c r="AG30" s="218">
        <v>74.97</v>
      </c>
      <c r="AH30" s="218">
        <v>0</v>
      </c>
      <c r="AI30" s="218">
        <v>0</v>
      </c>
      <c r="AJ30" s="218">
        <v>0</v>
      </c>
      <c r="AK30" s="218">
        <v>81.349999999999994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271.17</v>
      </c>
      <c r="L31" s="218">
        <v>5.8</v>
      </c>
      <c r="M31" s="218">
        <v>62.92</v>
      </c>
      <c r="N31" s="218">
        <v>51.55</v>
      </c>
      <c r="O31" s="218">
        <v>72.400000000000006</v>
      </c>
      <c r="P31" s="218">
        <v>21.52</v>
      </c>
      <c r="Q31" s="218">
        <v>5.13</v>
      </c>
      <c r="R31" s="218">
        <v>7.74</v>
      </c>
      <c r="S31" s="218">
        <v>6.19</v>
      </c>
      <c r="T31" s="218">
        <v>0.11</v>
      </c>
      <c r="U31" s="218">
        <v>60.05</v>
      </c>
      <c r="V31" s="218">
        <v>2.9</v>
      </c>
      <c r="W31" s="218">
        <v>5.8</v>
      </c>
      <c r="X31" s="218">
        <v>40.67</v>
      </c>
      <c r="Y31" s="218">
        <v>0</v>
      </c>
      <c r="Z31" s="218">
        <v>53.17</v>
      </c>
      <c r="AA31" s="218">
        <v>14.5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74.97</v>
      </c>
      <c r="AH31" s="218">
        <v>0</v>
      </c>
      <c r="AI31" s="218">
        <v>0</v>
      </c>
      <c r="AJ31" s="218">
        <v>0</v>
      </c>
      <c r="AK31" s="218">
        <v>81.349999999999994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271.17</v>
      </c>
      <c r="L32" s="218">
        <v>5.8</v>
      </c>
      <c r="M32" s="218">
        <v>62.92</v>
      </c>
      <c r="N32" s="218">
        <v>51.55</v>
      </c>
      <c r="O32" s="218">
        <v>72.400000000000006</v>
      </c>
      <c r="P32" s="218">
        <v>21.52</v>
      </c>
      <c r="Q32" s="218">
        <v>5.13</v>
      </c>
      <c r="R32" s="218">
        <v>7.74</v>
      </c>
      <c r="S32" s="218">
        <v>6.19</v>
      </c>
      <c r="T32" s="218">
        <v>0.11</v>
      </c>
      <c r="U32" s="218">
        <v>60.05</v>
      </c>
      <c r="V32" s="218">
        <v>2.9</v>
      </c>
      <c r="W32" s="218">
        <v>5.8</v>
      </c>
      <c r="X32" s="218">
        <v>29</v>
      </c>
      <c r="Y32" s="218">
        <v>0</v>
      </c>
      <c r="Z32" s="218">
        <v>53.18</v>
      </c>
      <c r="AA32" s="218">
        <v>14.5</v>
      </c>
      <c r="AB32" s="218">
        <v>0</v>
      </c>
      <c r="AC32" s="218">
        <v>10</v>
      </c>
      <c r="AD32" s="218">
        <v>0</v>
      </c>
      <c r="AE32" s="218">
        <v>0</v>
      </c>
      <c r="AF32" s="218">
        <v>0</v>
      </c>
      <c r="AG32" s="218">
        <v>74.97</v>
      </c>
      <c r="AH32" s="218">
        <v>0</v>
      </c>
      <c r="AI32" s="218">
        <v>0</v>
      </c>
      <c r="AJ32" s="218">
        <v>0</v>
      </c>
      <c r="AK32" s="218">
        <v>81.349999999999994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271.06</v>
      </c>
      <c r="L33" s="218">
        <v>5.8</v>
      </c>
      <c r="M33" s="218">
        <v>62.92</v>
      </c>
      <c r="N33" s="218">
        <v>51.55</v>
      </c>
      <c r="O33" s="218">
        <v>72.400000000000006</v>
      </c>
      <c r="P33" s="218">
        <v>21.52</v>
      </c>
      <c r="Q33" s="218">
        <v>5.13</v>
      </c>
      <c r="R33" s="218">
        <v>7.74</v>
      </c>
      <c r="S33" s="218">
        <v>6.14</v>
      </c>
      <c r="T33" s="218">
        <v>0.11</v>
      </c>
      <c r="U33" s="218">
        <v>60.05</v>
      </c>
      <c r="V33" s="218">
        <v>2.9</v>
      </c>
      <c r="W33" s="218">
        <v>5.8</v>
      </c>
      <c r="X33" s="218">
        <v>29</v>
      </c>
      <c r="Y33" s="218">
        <v>0</v>
      </c>
      <c r="Z33" s="218">
        <v>53.18</v>
      </c>
      <c r="AA33" s="218">
        <v>14.5</v>
      </c>
      <c r="AB33" s="218">
        <v>0</v>
      </c>
      <c r="AC33" s="218">
        <v>10</v>
      </c>
      <c r="AD33" s="218">
        <v>0</v>
      </c>
      <c r="AE33" s="218">
        <v>0</v>
      </c>
      <c r="AF33" s="218">
        <v>0</v>
      </c>
      <c r="AG33" s="218">
        <v>74.97</v>
      </c>
      <c r="AH33" s="218">
        <v>0</v>
      </c>
      <c r="AI33" s="218">
        <v>0</v>
      </c>
      <c r="AJ33" s="218">
        <v>0</v>
      </c>
      <c r="AK33" s="218">
        <v>81.349999999999994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271.06</v>
      </c>
      <c r="L34" s="218">
        <v>5.8</v>
      </c>
      <c r="M34" s="218">
        <v>62.92</v>
      </c>
      <c r="N34" s="218">
        <v>51.55</v>
      </c>
      <c r="O34" s="218">
        <v>72.400000000000006</v>
      </c>
      <c r="P34" s="218">
        <v>21.52</v>
      </c>
      <c r="Q34" s="218">
        <v>5.13</v>
      </c>
      <c r="R34" s="218">
        <v>7.74</v>
      </c>
      <c r="S34" s="218">
        <v>6.14</v>
      </c>
      <c r="T34" s="218">
        <v>0.11</v>
      </c>
      <c r="U34" s="218">
        <v>60.05</v>
      </c>
      <c r="V34" s="218">
        <v>2.9</v>
      </c>
      <c r="W34" s="218">
        <v>5.8</v>
      </c>
      <c r="X34" s="218">
        <v>29</v>
      </c>
      <c r="Y34" s="218">
        <v>0</v>
      </c>
      <c r="Z34" s="218">
        <v>53.18</v>
      </c>
      <c r="AA34" s="218">
        <v>14.5</v>
      </c>
      <c r="AB34" s="218">
        <v>0</v>
      </c>
      <c r="AC34" s="218">
        <v>10</v>
      </c>
      <c r="AD34" s="218">
        <v>0</v>
      </c>
      <c r="AE34" s="218">
        <v>0</v>
      </c>
      <c r="AF34" s="218">
        <v>0</v>
      </c>
      <c r="AG34" s="218">
        <v>74.97</v>
      </c>
      <c r="AH34" s="218">
        <v>0</v>
      </c>
      <c r="AI34" s="218">
        <v>0</v>
      </c>
      <c r="AJ34" s="218">
        <v>0</v>
      </c>
      <c r="AK34" s="218">
        <v>81.349999999999994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271.06</v>
      </c>
      <c r="L35" s="218">
        <v>5.8</v>
      </c>
      <c r="M35" s="218">
        <v>62.92</v>
      </c>
      <c r="N35" s="218">
        <v>51.55</v>
      </c>
      <c r="O35" s="218">
        <v>72.400000000000006</v>
      </c>
      <c r="P35" s="218">
        <v>21.52</v>
      </c>
      <c r="Q35" s="218">
        <v>5.12</v>
      </c>
      <c r="R35" s="218">
        <v>9.6999999999999993</v>
      </c>
      <c r="S35" s="218">
        <v>6.14</v>
      </c>
      <c r="T35" s="218">
        <v>0.11</v>
      </c>
      <c r="U35" s="218">
        <v>60.05</v>
      </c>
      <c r="V35" s="218">
        <v>2.9</v>
      </c>
      <c r="W35" s="218">
        <v>5.8</v>
      </c>
      <c r="X35" s="218">
        <v>29</v>
      </c>
      <c r="Y35" s="218">
        <v>0</v>
      </c>
      <c r="Z35" s="218">
        <v>53.17</v>
      </c>
      <c r="AA35" s="218">
        <v>15</v>
      </c>
      <c r="AB35" s="218">
        <v>0</v>
      </c>
      <c r="AC35" s="218">
        <v>10</v>
      </c>
      <c r="AD35" s="218">
        <v>0</v>
      </c>
      <c r="AE35" s="218">
        <v>0</v>
      </c>
      <c r="AF35" s="218">
        <v>0</v>
      </c>
      <c r="AG35" s="218">
        <v>74.97</v>
      </c>
      <c r="AH35" s="218">
        <v>0</v>
      </c>
      <c r="AI35" s="218">
        <v>0</v>
      </c>
      <c r="AJ35" s="218">
        <v>0</v>
      </c>
      <c r="AK35" s="218">
        <v>81.349999999999994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271.06</v>
      </c>
      <c r="L36" s="218">
        <v>5.8</v>
      </c>
      <c r="M36" s="218">
        <v>62.92</v>
      </c>
      <c r="N36" s="218">
        <v>51.55</v>
      </c>
      <c r="O36" s="218">
        <v>72.400000000000006</v>
      </c>
      <c r="P36" s="218">
        <v>21.52</v>
      </c>
      <c r="Q36" s="218">
        <v>5.12</v>
      </c>
      <c r="R36" s="218">
        <v>9.6999999999999993</v>
      </c>
      <c r="S36" s="218">
        <v>6.14</v>
      </c>
      <c r="T36" s="218">
        <v>0.11</v>
      </c>
      <c r="U36" s="218">
        <v>60.05</v>
      </c>
      <c r="V36" s="218">
        <v>2.9</v>
      </c>
      <c r="W36" s="218">
        <v>5.8</v>
      </c>
      <c r="X36" s="218">
        <v>29</v>
      </c>
      <c r="Y36" s="218">
        <v>0</v>
      </c>
      <c r="Z36" s="218">
        <v>53.17</v>
      </c>
      <c r="AA36" s="218">
        <v>15</v>
      </c>
      <c r="AB36" s="218">
        <v>0</v>
      </c>
      <c r="AC36" s="218">
        <v>10</v>
      </c>
      <c r="AD36" s="218">
        <v>0</v>
      </c>
      <c r="AE36" s="218">
        <v>0</v>
      </c>
      <c r="AF36" s="218">
        <v>0</v>
      </c>
      <c r="AG36" s="218">
        <v>74.97</v>
      </c>
      <c r="AH36" s="218">
        <v>0</v>
      </c>
      <c r="AI36" s="218">
        <v>0</v>
      </c>
      <c r="AJ36" s="218">
        <v>0</v>
      </c>
      <c r="AK36" s="218">
        <v>81.349999999999994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271.06</v>
      </c>
      <c r="L37" s="218">
        <v>5.8</v>
      </c>
      <c r="M37" s="218">
        <v>53.34</v>
      </c>
      <c r="N37" s="218">
        <v>51.55</v>
      </c>
      <c r="O37" s="218">
        <v>72.400000000000006</v>
      </c>
      <c r="P37" s="218">
        <v>21.52</v>
      </c>
      <c r="Q37" s="218">
        <v>5.12</v>
      </c>
      <c r="R37" s="218">
        <v>9.6999999999999993</v>
      </c>
      <c r="S37" s="218">
        <v>6.14</v>
      </c>
      <c r="T37" s="218">
        <v>0.11</v>
      </c>
      <c r="U37" s="218">
        <v>60.05</v>
      </c>
      <c r="V37" s="218">
        <v>2.9</v>
      </c>
      <c r="W37" s="218">
        <v>5.8</v>
      </c>
      <c r="X37" s="218">
        <v>29</v>
      </c>
      <c r="Y37" s="218">
        <v>0</v>
      </c>
      <c r="Z37" s="218">
        <v>53.17</v>
      </c>
      <c r="AA37" s="218">
        <v>15</v>
      </c>
      <c r="AB37" s="218">
        <v>0</v>
      </c>
      <c r="AC37" s="218">
        <v>10</v>
      </c>
      <c r="AD37" s="218">
        <v>0</v>
      </c>
      <c r="AE37" s="218">
        <v>0</v>
      </c>
      <c r="AF37" s="218">
        <v>0</v>
      </c>
      <c r="AG37" s="218">
        <v>74.97</v>
      </c>
      <c r="AH37" s="218">
        <v>0</v>
      </c>
      <c r="AI37" s="218">
        <v>0</v>
      </c>
      <c r="AJ37" s="218">
        <v>0</v>
      </c>
      <c r="AK37" s="218">
        <v>81.349999999999994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271.06</v>
      </c>
      <c r="L38" s="218">
        <v>5.8</v>
      </c>
      <c r="M38" s="218">
        <v>53.34</v>
      </c>
      <c r="N38" s="218">
        <v>51.55</v>
      </c>
      <c r="O38" s="218">
        <v>72.400000000000006</v>
      </c>
      <c r="P38" s="218">
        <v>21.52</v>
      </c>
      <c r="Q38" s="218">
        <v>5.12</v>
      </c>
      <c r="R38" s="218">
        <v>9.6999999999999993</v>
      </c>
      <c r="S38" s="218">
        <v>6.14</v>
      </c>
      <c r="T38" s="218">
        <v>0.11</v>
      </c>
      <c r="U38" s="218">
        <v>60.05</v>
      </c>
      <c r="V38" s="218">
        <v>2.9</v>
      </c>
      <c r="W38" s="218">
        <v>5.8</v>
      </c>
      <c r="X38" s="218">
        <v>29</v>
      </c>
      <c r="Y38" s="218">
        <v>0</v>
      </c>
      <c r="Z38" s="218">
        <v>53.17</v>
      </c>
      <c r="AA38" s="218">
        <v>15</v>
      </c>
      <c r="AB38" s="218">
        <v>0</v>
      </c>
      <c r="AC38" s="218">
        <v>10</v>
      </c>
      <c r="AD38" s="218">
        <v>0</v>
      </c>
      <c r="AE38" s="218">
        <v>0</v>
      </c>
      <c r="AF38" s="218">
        <v>0</v>
      </c>
      <c r="AG38" s="218">
        <v>74.97</v>
      </c>
      <c r="AH38" s="218">
        <v>0</v>
      </c>
      <c r="AI38" s="218">
        <v>0</v>
      </c>
      <c r="AJ38" s="218">
        <v>0</v>
      </c>
      <c r="AK38" s="218">
        <v>81.349999999999994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271.14999999999998</v>
      </c>
      <c r="L39" s="218">
        <v>5.8</v>
      </c>
      <c r="M39" s="218">
        <v>53.34</v>
      </c>
      <c r="N39" s="218">
        <v>51.55</v>
      </c>
      <c r="O39" s="218">
        <v>72.400000000000006</v>
      </c>
      <c r="P39" s="218">
        <v>21.52</v>
      </c>
      <c r="Q39" s="218">
        <v>5.12</v>
      </c>
      <c r="R39" s="218">
        <v>9.83</v>
      </c>
      <c r="S39" s="218">
        <v>6.14</v>
      </c>
      <c r="T39" s="218">
        <v>0.11</v>
      </c>
      <c r="U39" s="218">
        <v>60.05</v>
      </c>
      <c r="V39" s="218">
        <v>2.9</v>
      </c>
      <c r="W39" s="218">
        <v>5.8</v>
      </c>
      <c r="X39" s="218">
        <v>62.64</v>
      </c>
      <c r="Y39" s="218">
        <v>0</v>
      </c>
      <c r="Z39" s="218">
        <v>53.17</v>
      </c>
      <c r="AA39" s="218">
        <v>14.92</v>
      </c>
      <c r="AB39" s="218">
        <v>0</v>
      </c>
      <c r="AC39" s="218">
        <v>10</v>
      </c>
      <c r="AD39" s="218">
        <v>0</v>
      </c>
      <c r="AE39" s="218">
        <v>0</v>
      </c>
      <c r="AF39" s="218">
        <v>0</v>
      </c>
      <c r="AG39" s="218">
        <v>74.97</v>
      </c>
      <c r="AH39" s="218">
        <v>0</v>
      </c>
      <c r="AI39" s="218">
        <v>0</v>
      </c>
      <c r="AJ39" s="218">
        <v>0</v>
      </c>
      <c r="AK39" s="218">
        <v>81.69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271.14</v>
      </c>
      <c r="L40" s="218">
        <v>5.8</v>
      </c>
      <c r="M40" s="218">
        <v>53.34</v>
      </c>
      <c r="N40" s="218">
        <v>51.55</v>
      </c>
      <c r="O40" s="218">
        <v>72.400000000000006</v>
      </c>
      <c r="P40" s="218">
        <v>21.52</v>
      </c>
      <c r="Q40" s="218">
        <v>5.12</v>
      </c>
      <c r="R40" s="218">
        <v>9.83</v>
      </c>
      <c r="S40" s="218">
        <v>6.14</v>
      </c>
      <c r="T40" s="218">
        <v>0.11</v>
      </c>
      <c r="U40" s="218">
        <v>60.05</v>
      </c>
      <c r="V40" s="218">
        <v>2.9</v>
      </c>
      <c r="W40" s="218">
        <v>5.8</v>
      </c>
      <c r="X40" s="218">
        <v>62.64</v>
      </c>
      <c r="Y40" s="218">
        <v>0</v>
      </c>
      <c r="Z40" s="218">
        <v>53.17</v>
      </c>
      <c r="AA40" s="218">
        <v>14.92</v>
      </c>
      <c r="AB40" s="218">
        <v>0</v>
      </c>
      <c r="AC40" s="218">
        <v>10</v>
      </c>
      <c r="AD40" s="218">
        <v>0</v>
      </c>
      <c r="AE40" s="218">
        <v>0</v>
      </c>
      <c r="AF40" s="218">
        <v>0</v>
      </c>
      <c r="AG40" s="218">
        <v>74.97</v>
      </c>
      <c r="AH40" s="218">
        <v>0</v>
      </c>
      <c r="AI40" s="218">
        <v>0</v>
      </c>
      <c r="AJ40" s="218">
        <v>0</v>
      </c>
      <c r="AK40" s="218">
        <v>81.69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271.26</v>
      </c>
      <c r="L41" s="218">
        <v>5.8</v>
      </c>
      <c r="M41" s="218">
        <v>53.34</v>
      </c>
      <c r="N41" s="218">
        <v>51.55</v>
      </c>
      <c r="O41" s="218">
        <v>72.400000000000006</v>
      </c>
      <c r="P41" s="218">
        <v>21.52</v>
      </c>
      <c r="Q41" s="218">
        <v>5.12</v>
      </c>
      <c r="R41" s="218">
        <v>7.74</v>
      </c>
      <c r="S41" s="218">
        <v>6.19</v>
      </c>
      <c r="T41" s="218">
        <v>0.11</v>
      </c>
      <c r="U41" s="218">
        <v>60.05</v>
      </c>
      <c r="V41" s="218">
        <v>2.9</v>
      </c>
      <c r="W41" s="218">
        <v>5.8</v>
      </c>
      <c r="X41" s="218">
        <v>62.64</v>
      </c>
      <c r="Y41" s="218">
        <v>0</v>
      </c>
      <c r="Z41" s="218">
        <v>45.49</v>
      </c>
      <c r="AA41" s="218">
        <v>14.5</v>
      </c>
      <c r="AB41" s="218">
        <v>0</v>
      </c>
      <c r="AC41" s="218">
        <v>10</v>
      </c>
      <c r="AD41" s="218">
        <v>0</v>
      </c>
      <c r="AE41" s="218">
        <v>0</v>
      </c>
      <c r="AF41" s="218">
        <v>0</v>
      </c>
      <c r="AG41" s="218">
        <v>74.97</v>
      </c>
      <c r="AH41" s="218">
        <v>0</v>
      </c>
      <c r="AI41" s="218">
        <v>0</v>
      </c>
      <c r="AJ41" s="218">
        <v>0</v>
      </c>
      <c r="AK41" s="218">
        <v>81.69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271.25</v>
      </c>
      <c r="L42" s="218">
        <v>5.8</v>
      </c>
      <c r="M42" s="218">
        <v>53.34</v>
      </c>
      <c r="N42" s="218">
        <v>51.55</v>
      </c>
      <c r="O42" s="218">
        <v>72.400000000000006</v>
      </c>
      <c r="P42" s="218">
        <v>21.52</v>
      </c>
      <c r="Q42" s="218">
        <v>5.12</v>
      </c>
      <c r="R42" s="218">
        <v>7.74</v>
      </c>
      <c r="S42" s="218">
        <v>6.19</v>
      </c>
      <c r="T42" s="218">
        <v>0.11</v>
      </c>
      <c r="U42" s="218">
        <v>60.05</v>
      </c>
      <c r="V42" s="218">
        <v>2.9</v>
      </c>
      <c r="W42" s="218">
        <v>5.8</v>
      </c>
      <c r="X42" s="218">
        <v>62.64</v>
      </c>
      <c r="Y42" s="218">
        <v>0</v>
      </c>
      <c r="Z42" s="218">
        <v>53.17</v>
      </c>
      <c r="AA42" s="218">
        <v>14.5</v>
      </c>
      <c r="AB42" s="218">
        <v>0</v>
      </c>
      <c r="AC42" s="218">
        <v>10</v>
      </c>
      <c r="AD42" s="218">
        <v>0</v>
      </c>
      <c r="AE42" s="218">
        <v>0</v>
      </c>
      <c r="AF42" s="218">
        <v>0</v>
      </c>
      <c r="AG42" s="218">
        <v>74.97</v>
      </c>
      <c r="AH42" s="218">
        <v>0</v>
      </c>
      <c r="AI42" s="218">
        <v>0</v>
      </c>
      <c r="AJ42" s="218">
        <v>0</v>
      </c>
      <c r="AK42" s="218">
        <v>81.69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271.49</v>
      </c>
      <c r="L43" s="218">
        <v>5.8</v>
      </c>
      <c r="M43" s="218">
        <v>53.34</v>
      </c>
      <c r="N43" s="218">
        <v>51.55</v>
      </c>
      <c r="O43" s="218">
        <v>72.400000000000006</v>
      </c>
      <c r="P43" s="218">
        <v>21.52</v>
      </c>
      <c r="Q43" s="218">
        <v>5.12</v>
      </c>
      <c r="R43" s="218">
        <v>9.89</v>
      </c>
      <c r="S43" s="218">
        <v>6.19</v>
      </c>
      <c r="T43" s="218">
        <v>0.11</v>
      </c>
      <c r="U43" s="218">
        <v>60.05</v>
      </c>
      <c r="V43" s="218">
        <v>2.9</v>
      </c>
      <c r="W43" s="218">
        <v>5.8</v>
      </c>
      <c r="X43" s="218">
        <v>62.64</v>
      </c>
      <c r="Y43" s="218">
        <v>0</v>
      </c>
      <c r="Z43" s="218">
        <v>53.17</v>
      </c>
      <c r="AA43" s="218">
        <v>14.92</v>
      </c>
      <c r="AB43" s="218">
        <v>0</v>
      </c>
      <c r="AC43" s="218">
        <v>10</v>
      </c>
      <c r="AD43" s="218">
        <v>0</v>
      </c>
      <c r="AE43" s="218">
        <v>0</v>
      </c>
      <c r="AF43" s="218">
        <v>0</v>
      </c>
      <c r="AG43" s="218">
        <v>74.97</v>
      </c>
      <c r="AH43" s="218">
        <v>0</v>
      </c>
      <c r="AI43" s="218">
        <v>0</v>
      </c>
      <c r="AJ43" s="218">
        <v>0</v>
      </c>
      <c r="AK43" s="218">
        <v>81.69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271.47000000000003</v>
      </c>
      <c r="L44" s="218">
        <v>5.8</v>
      </c>
      <c r="M44" s="218">
        <v>53.34</v>
      </c>
      <c r="N44" s="218">
        <v>51.55</v>
      </c>
      <c r="O44" s="218">
        <v>72.400000000000006</v>
      </c>
      <c r="P44" s="218">
        <v>21.52</v>
      </c>
      <c r="Q44" s="218">
        <v>5.12</v>
      </c>
      <c r="R44" s="218">
        <v>9.92</v>
      </c>
      <c r="S44" s="218">
        <v>6.19</v>
      </c>
      <c r="T44" s="218">
        <v>0.11</v>
      </c>
      <c r="U44" s="218">
        <v>60.05</v>
      </c>
      <c r="V44" s="218">
        <v>2.9</v>
      </c>
      <c r="W44" s="218">
        <v>5.8</v>
      </c>
      <c r="X44" s="218">
        <v>62.64</v>
      </c>
      <c r="Y44" s="218">
        <v>0</v>
      </c>
      <c r="Z44" s="218">
        <v>53.17</v>
      </c>
      <c r="AA44" s="218">
        <v>14.92</v>
      </c>
      <c r="AB44" s="218">
        <v>0</v>
      </c>
      <c r="AC44" s="218">
        <v>10</v>
      </c>
      <c r="AD44" s="218">
        <v>0</v>
      </c>
      <c r="AE44" s="218">
        <v>0</v>
      </c>
      <c r="AF44" s="218">
        <v>0</v>
      </c>
      <c r="AG44" s="218">
        <v>74.97</v>
      </c>
      <c r="AH44" s="218">
        <v>0</v>
      </c>
      <c r="AI44" s="218">
        <v>0</v>
      </c>
      <c r="AJ44" s="218">
        <v>0</v>
      </c>
      <c r="AK44" s="218">
        <v>81.69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271.49</v>
      </c>
      <c r="L45" s="218">
        <v>5.8</v>
      </c>
      <c r="M45" s="218">
        <v>53.34</v>
      </c>
      <c r="N45" s="218">
        <v>51.55</v>
      </c>
      <c r="O45" s="218">
        <v>72.400000000000006</v>
      </c>
      <c r="P45" s="218">
        <v>21.52</v>
      </c>
      <c r="Q45" s="218">
        <v>5.12</v>
      </c>
      <c r="R45" s="218">
        <v>9.73</v>
      </c>
      <c r="S45" s="218">
        <v>6.19</v>
      </c>
      <c r="T45" s="218">
        <v>0.11</v>
      </c>
      <c r="U45" s="218">
        <v>60.05</v>
      </c>
      <c r="V45" s="218">
        <v>2.9</v>
      </c>
      <c r="W45" s="218">
        <v>5.8</v>
      </c>
      <c r="X45" s="218">
        <v>62.64</v>
      </c>
      <c r="Y45" s="218">
        <v>0</v>
      </c>
      <c r="Z45" s="218">
        <v>53.17</v>
      </c>
      <c r="AA45" s="218">
        <v>14.94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74.97</v>
      </c>
      <c r="AH45" s="218">
        <v>0</v>
      </c>
      <c r="AI45" s="218">
        <v>0</v>
      </c>
      <c r="AJ45" s="218">
        <v>0</v>
      </c>
      <c r="AK45" s="218">
        <v>81.69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271.47000000000003</v>
      </c>
      <c r="L46" s="218">
        <v>5.8</v>
      </c>
      <c r="M46" s="218">
        <v>53.34</v>
      </c>
      <c r="N46" s="218">
        <v>51.55</v>
      </c>
      <c r="O46" s="218">
        <v>72.400000000000006</v>
      </c>
      <c r="P46" s="218">
        <v>21.52</v>
      </c>
      <c r="Q46" s="218">
        <v>5.12</v>
      </c>
      <c r="R46" s="218">
        <v>9.73</v>
      </c>
      <c r="S46" s="218">
        <v>6.19</v>
      </c>
      <c r="T46" s="218">
        <v>0.11</v>
      </c>
      <c r="U46" s="218">
        <v>60.05</v>
      </c>
      <c r="V46" s="218">
        <v>2.9</v>
      </c>
      <c r="W46" s="218">
        <v>5.8</v>
      </c>
      <c r="X46" s="218">
        <v>62.64</v>
      </c>
      <c r="Y46" s="218">
        <v>0</v>
      </c>
      <c r="Z46" s="218">
        <v>53.17</v>
      </c>
      <c r="AA46" s="218">
        <v>14.94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74.97</v>
      </c>
      <c r="AH46" s="218">
        <v>0</v>
      </c>
      <c r="AI46" s="218">
        <v>0</v>
      </c>
      <c r="AJ46" s="218">
        <v>0</v>
      </c>
      <c r="AK46" s="218">
        <v>81.69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271.49</v>
      </c>
      <c r="L47" s="218">
        <v>5.8</v>
      </c>
      <c r="M47" s="218">
        <v>53.34</v>
      </c>
      <c r="N47" s="218">
        <v>51.55</v>
      </c>
      <c r="O47" s="218">
        <v>72.400000000000006</v>
      </c>
      <c r="P47" s="218">
        <v>21.52</v>
      </c>
      <c r="Q47" s="218">
        <v>5.12</v>
      </c>
      <c r="R47" s="218">
        <v>9.73</v>
      </c>
      <c r="S47" s="218">
        <v>6.19</v>
      </c>
      <c r="T47" s="218">
        <v>0.11</v>
      </c>
      <c r="U47" s="218">
        <v>60.05</v>
      </c>
      <c r="V47" s="218">
        <v>2.9</v>
      </c>
      <c r="W47" s="218">
        <v>5.8</v>
      </c>
      <c r="X47" s="218">
        <v>62.64</v>
      </c>
      <c r="Y47" s="218">
        <v>0</v>
      </c>
      <c r="Z47" s="218">
        <v>53.18</v>
      </c>
      <c r="AA47" s="218">
        <v>14.94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74.97</v>
      </c>
      <c r="AH47" s="218">
        <v>0</v>
      </c>
      <c r="AI47" s="218">
        <v>0</v>
      </c>
      <c r="AJ47" s="218">
        <v>0</v>
      </c>
      <c r="AK47" s="218">
        <v>83.65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271.47000000000003</v>
      </c>
      <c r="L48" s="218">
        <v>5.8</v>
      </c>
      <c r="M48" s="218">
        <v>53.34</v>
      </c>
      <c r="N48" s="218">
        <v>51.55</v>
      </c>
      <c r="O48" s="218">
        <v>72.400000000000006</v>
      </c>
      <c r="P48" s="218">
        <v>21.52</v>
      </c>
      <c r="Q48" s="218">
        <v>5.12</v>
      </c>
      <c r="R48" s="218">
        <v>9.73</v>
      </c>
      <c r="S48" s="218">
        <v>6.19</v>
      </c>
      <c r="T48" s="218">
        <v>0.11</v>
      </c>
      <c r="U48" s="218">
        <v>60.05</v>
      </c>
      <c r="V48" s="218">
        <v>2.9</v>
      </c>
      <c r="W48" s="218">
        <v>5.8</v>
      </c>
      <c r="X48" s="218">
        <v>62.64</v>
      </c>
      <c r="Y48" s="218">
        <v>0</v>
      </c>
      <c r="Z48" s="218">
        <v>53.18</v>
      </c>
      <c r="AA48" s="218">
        <v>14.94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74.97</v>
      </c>
      <c r="AH48" s="218">
        <v>0</v>
      </c>
      <c r="AI48" s="218">
        <v>0</v>
      </c>
      <c r="AJ48" s="218">
        <v>0</v>
      </c>
      <c r="AK48" s="218">
        <v>83.65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271.49</v>
      </c>
      <c r="L49" s="218">
        <v>2.9</v>
      </c>
      <c r="M49" s="218">
        <v>53.34</v>
      </c>
      <c r="N49" s="218">
        <v>51.55</v>
      </c>
      <c r="O49" s="218">
        <v>72.400000000000006</v>
      </c>
      <c r="P49" s="218">
        <v>21.52</v>
      </c>
      <c r="Q49" s="218">
        <v>5.14</v>
      </c>
      <c r="R49" s="218">
        <v>9.74</v>
      </c>
      <c r="S49" s="218">
        <v>6.23</v>
      </c>
      <c r="T49" s="218">
        <v>0.11</v>
      </c>
      <c r="U49" s="218">
        <v>60.05</v>
      </c>
      <c r="V49" s="218">
        <v>2.9</v>
      </c>
      <c r="W49" s="218">
        <v>4.8099999999999996</v>
      </c>
      <c r="X49" s="218">
        <v>62.64</v>
      </c>
      <c r="Y49" s="218">
        <v>0</v>
      </c>
      <c r="Z49" s="218">
        <v>56.26</v>
      </c>
      <c r="AA49" s="218">
        <v>14.94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74.97</v>
      </c>
      <c r="AH49" s="218">
        <v>0</v>
      </c>
      <c r="AI49" s="218">
        <v>0</v>
      </c>
      <c r="AJ49" s="218">
        <v>0</v>
      </c>
      <c r="AK49" s="218">
        <v>80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271.45999999999998</v>
      </c>
      <c r="L50" s="218">
        <v>2.9</v>
      </c>
      <c r="M50" s="218">
        <v>53.34</v>
      </c>
      <c r="N50" s="218">
        <v>51.55</v>
      </c>
      <c r="O50" s="218">
        <v>72.400000000000006</v>
      </c>
      <c r="P50" s="218">
        <v>21.52</v>
      </c>
      <c r="Q50" s="218">
        <v>5.14</v>
      </c>
      <c r="R50" s="218">
        <v>9.74</v>
      </c>
      <c r="S50" s="218">
        <v>6.23</v>
      </c>
      <c r="T50" s="218">
        <v>0.11</v>
      </c>
      <c r="U50" s="218">
        <v>60.05</v>
      </c>
      <c r="V50" s="218">
        <v>2.9</v>
      </c>
      <c r="W50" s="218">
        <v>5.8</v>
      </c>
      <c r="X50" s="218">
        <v>62.64</v>
      </c>
      <c r="Y50" s="218">
        <v>0</v>
      </c>
      <c r="Z50" s="218">
        <v>56.26</v>
      </c>
      <c r="AA50" s="218">
        <v>14.94</v>
      </c>
      <c r="AB50" s="218">
        <v>0</v>
      </c>
      <c r="AC50" s="218">
        <v>9.9499999999999993</v>
      </c>
      <c r="AD50" s="218">
        <v>0</v>
      </c>
      <c r="AE50" s="218">
        <v>0</v>
      </c>
      <c r="AF50" s="218">
        <v>0</v>
      </c>
      <c r="AG50" s="218">
        <v>74.97</v>
      </c>
      <c r="AH50" s="218">
        <v>0</v>
      </c>
      <c r="AI50" s="218">
        <v>0</v>
      </c>
      <c r="AJ50" s="218">
        <v>0</v>
      </c>
      <c r="AK50" s="218">
        <v>80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271</v>
      </c>
      <c r="L51" s="218">
        <v>2.9</v>
      </c>
      <c r="M51" s="218">
        <v>53.34</v>
      </c>
      <c r="N51" s="218">
        <v>51.55</v>
      </c>
      <c r="O51" s="218">
        <v>72.400000000000006</v>
      </c>
      <c r="P51" s="218">
        <v>21.52</v>
      </c>
      <c r="Q51" s="218">
        <v>5.14</v>
      </c>
      <c r="R51" s="218">
        <v>8</v>
      </c>
      <c r="S51" s="218">
        <v>6.23</v>
      </c>
      <c r="T51" s="218">
        <v>0.11</v>
      </c>
      <c r="U51" s="218">
        <v>60.05</v>
      </c>
      <c r="V51" s="218">
        <v>7.76</v>
      </c>
      <c r="W51" s="218">
        <v>14.77</v>
      </c>
      <c r="X51" s="218">
        <v>62.64</v>
      </c>
      <c r="Y51" s="218">
        <v>0</v>
      </c>
      <c r="Z51" s="218">
        <v>57.33</v>
      </c>
      <c r="AA51" s="218">
        <v>14.97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74.97</v>
      </c>
      <c r="AH51" s="218">
        <v>0</v>
      </c>
      <c r="AI51" s="218">
        <v>0</v>
      </c>
      <c r="AJ51" s="218">
        <v>0</v>
      </c>
      <c r="AK51" s="218">
        <v>80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270.98</v>
      </c>
      <c r="L52" s="218">
        <v>2.9</v>
      </c>
      <c r="M52" s="218">
        <v>53.34</v>
      </c>
      <c r="N52" s="218">
        <v>51.55</v>
      </c>
      <c r="O52" s="218">
        <v>72.400000000000006</v>
      </c>
      <c r="P52" s="218">
        <v>21.52</v>
      </c>
      <c r="Q52" s="218">
        <v>5.14</v>
      </c>
      <c r="R52" s="218">
        <v>7.73</v>
      </c>
      <c r="S52" s="218">
        <v>6.23</v>
      </c>
      <c r="T52" s="218">
        <v>0.11</v>
      </c>
      <c r="U52" s="218">
        <v>60.05</v>
      </c>
      <c r="V52" s="218">
        <v>8.8000000000000007</v>
      </c>
      <c r="W52" s="218">
        <v>14.77</v>
      </c>
      <c r="X52" s="218">
        <v>62.64</v>
      </c>
      <c r="Y52" s="218">
        <v>0</v>
      </c>
      <c r="Z52" s="218">
        <v>57.33</v>
      </c>
      <c r="AA52" s="218">
        <v>14.95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74.97</v>
      </c>
      <c r="AH52" s="218">
        <v>0</v>
      </c>
      <c r="AI52" s="218">
        <v>0</v>
      </c>
      <c r="AJ52" s="218">
        <v>0</v>
      </c>
      <c r="AK52" s="218">
        <v>80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270.83</v>
      </c>
      <c r="L53" s="218">
        <v>2.9</v>
      </c>
      <c r="M53" s="218">
        <v>53.34</v>
      </c>
      <c r="N53" s="218">
        <v>51.55</v>
      </c>
      <c r="O53" s="218">
        <v>72.400000000000006</v>
      </c>
      <c r="P53" s="218">
        <v>21.52</v>
      </c>
      <c r="Q53" s="218">
        <v>5.14</v>
      </c>
      <c r="R53" s="218">
        <v>7.73</v>
      </c>
      <c r="S53" s="218">
        <v>6.19</v>
      </c>
      <c r="T53" s="218">
        <v>0.11</v>
      </c>
      <c r="U53" s="218">
        <v>60.05</v>
      </c>
      <c r="V53" s="218">
        <v>8.8000000000000007</v>
      </c>
      <c r="W53" s="218">
        <v>14.77</v>
      </c>
      <c r="X53" s="218">
        <v>62.64</v>
      </c>
      <c r="Y53" s="218">
        <v>0</v>
      </c>
      <c r="Z53" s="218">
        <v>87.01</v>
      </c>
      <c r="AA53" s="218">
        <v>14.5</v>
      </c>
      <c r="AB53" s="218">
        <v>0</v>
      </c>
      <c r="AC53" s="218">
        <v>10</v>
      </c>
      <c r="AD53" s="218">
        <v>0</v>
      </c>
      <c r="AE53" s="218">
        <v>0</v>
      </c>
      <c r="AF53" s="218">
        <v>0</v>
      </c>
      <c r="AG53" s="218">
        <v>74.97</v>
      </c>
      <c r="AH53" s="218">
        <v>0</v>
      </c>
      <c r="AI53" s="218">
        <v>0</v>
      </c>
      <c r="AJ53" s="218">
        <v>0</v>
      </c>
      <c r="AK53" s="218">
        <v>80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270.82</v>
      </c>
      <c r="L54" s="218">
        <v>2.9</v>
      </c>
      <c r="M54" s="218">
        <v>53.34</v>
      </c>
      <c r="N54" s="218">
        <v>51.55</v>
      </c>
      <c r="O54" s="218">
        <v>72.400000000000006</v>
      </c>
      <c r="P54" s="218">
        <v>21.52</v>
      </c>
      <c r="Q54" s="218">
        <v>5.14</v>
      </c>
      <c r="R54" s="218">
        <v>7.73</v>
      </c>
      <c r="S54" s="218">
        <v>6.19</v>
      </c>
      <c r="T54" s="218">
        <v>0.11</v>
      </c>
      <c r="U54" s="218">
        <v>60.05</v>
      </c>
      <c r="V54" s="218">
        <v>8.8000000000000007</v>
      </c>
      <c r="W54" s="218">
        <v>14.77</v>
      </c>
      <c r="X54" s="218">
        <v>62.64</v>
      </c>
      <c r="Y54" s="218">
        <v>0</v>
      </c>
      <c r="Z54" s="218">
        <v>118.17</v>
      </c>
      <c r="AA54" s="218">
        <v>14.5</v>
      </c>
      <c r="AB54" s="218">
        <v>0</v>
      </c>
      <c r="AC54" s="218">
        <v>10</v>
      </c>
      <c r="AD54" s="218">
        <v>0</v>
      </c>
      <c r="AE54" s="218">
        <v>0</v>
      </c>
      <c r="AF54" s="218">
        <v>0</v>
      </c>
      <c r="AG54" s="218">
        <v>74.97</v>
      </c>
      <c r="AH54" s="218">
        <v>0</v>
      </c>
      <c r="AI54" s="218">
        <v>0</v>
      </c>
      <c r="AJ54" s="218">
        <v>0</v>
      </c>
      <c r="AK54" s="218">
        <v>80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270.83</v>
      </c>
      <c r="L55" s="218">
        <v>2.9</v>
      </c>
      <c r="M55" s="218">
        <v>53.34</v>
      </c>
      <c r="N55" s="218">
        <v>51.55</v>
      </c>
      <c r="O55" s="218">
        <v>72.400000000000006</v>
      </c>
      <c r="P55" s="218">
        <v>21.52</v>
      </c>
      <c r="Q55" s="218">
        <v>5.14</v>
      </c>
      <c r="R55" s="218">
        <v>7.73</v>
      </c>
      <c r="S55" s="218">
        <v>6.19</v>
      </c>
      <c r="T55" s="218">
        <v>0.11</v>
      </c>
      <c r="U55" s="218">
        <v>60.05</v>
      </c>
      <c r="V55" s="218">
        <v>8.8000000000000007</v>
      </c>
      <c r="W55" s="218">
        <v>14.77</v>
      </c>
      <c r="X55" s="218">
        <v>62.64</v>
      </c>
      <c r="Y55" s="218">
        <v>0</v>
      </c>
      <c r="Z55" s="218">
        <v>118.17</v>
      </c>
      <c r="AA55" s="218">
        <v>14.5</v>
      </c>
      <c r="AB55" s="218">
        <v>0</v>
      </c>
      <c r="AC55" s="218">
        <v>10</v>
      </c>
      <c r="AD55" s="218">
        <v>0</v>
      </c>
      <c r="AE55" s="218">
        <v>0</v>
      </c>
      <c r="AF55" s="218">
        <v>0</v>
      </c>
      <c r="AG55" s="218">
        <v>74.97</v>
      </c>
      <c r="AH55" s="218">
        <v>0</v>
      </c>
      <c r="AI55" s="218">
        <v>0</v>
      </c>
      <c r="AJ55" s="218">
        <v>0</v>
      </c>
      <c r="AK55" s="218">
        <v>80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270.82</v>
      </c>
      <c r="L56" s="218">
        <v>2.9</v>
      </c>
      <c r="M56" s="218">
        <v>53.34</v>
      </c>
      <c r="N56" s="218">
        <v>51.55</v>
      </c>
      <c r="O56" s="218">
        <v>72.400000000000006</v>
      </c>
      <c r="P56" s="218">
        <v>21.52</v>
      </c>
      <c r="Q56" s="218">
        <v>5.14</v>
      </c>
      <c r="R56" s="218">
        <v>7.73</v>
      </c>
      <c r="S56" s="218">
        <v>6.19</v>
      </c>
      <c r="T56" s="218">
        <v>0.11</v>
      </c>
      <c r="U56" s="218">
        <v>60.05</v>
      </c>
      <c r="V56" s="218">
        <v>8.8000000000000007</v>
      </c>
      <c r="W56" s="218">
        <v>14.77</v>
      </c>
      <c r="X56" s="218">
        <v>62.64</v>
      </c>
      <c r="Y56" s="218">
        <v>0</v>
      </c>
      <c r="Z56" s="218">
        <v>118.17</v>
      </c>
      <c r="AA56" s="218">
        <v>14.5</v>
      </c>
      <c r="AB56" s="218">
        <v>0</v>
      </c>
      <c r="AC56" s="218">
        <v>10</v>
      </c>
      <c r="AD56" s="218">
        <v>0</v>
      </c>
      <c r="AE56" s="218">
        <v>0</v>
      </c>
      <c r="AF56" s="218">
        <v>0</v>
      </c>
      <c r="AG56" s="218">
        <v>74.97</v>
      </c>
      <c r="AH56" s="218">
        <v>0</v>
      </c>
      <c r="AI56" s="218">
        <v>0</v>
      </c>
      <c r="AJ56" s="218">
        <v>0</v>
      </c>
      <c r="AK56" s="218">
        <v>80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270.83</v>
      </c>
      <c r="L57" s="218">
        <v>2.9</v>
      </c>
      <c r="M57" s="218">
        <v>53.34</v>
      </c>
      <c r="N57" s="218">
        <v>51.55</v>
      </c>
      <c r="O57" s="218">
        <v>72.400000000000006</v>
      </c>
      <c r="P57" s="218">
        <v>21.52</v>
      </c>
      <c r="Q57" s="218">
        <v>5.14</v>
      </c>
      <c r="R57" s="218">
        <v>18.63</v>
      </c>
      <c r="S57" s="218">
        <v>6.19</v>
      </c>
      <c r="T57" s="218">
        <v>0.11</v>
      </c>
      <c r="U57" s="218">
        <v>60.05</v>
      </c>
      <c r="V57" s="218">
        <v>8.8000000000000007</v>
      </c>
      <c r="W57" s="218">
        <v>14.77</v>
      </c>
      <c r="X57" s="218">
        <v>62.64</v>
      </c>
      <c r="Y57" s="218">
        <v>0</v>
      </c>
      <c r="Z57" s="218">
        <v>118.17</v>
      </c>
      <c r="AA57" s="218">
        <v>32.56</v>
      </c>
      <c r="AB57" s="218">
        <v>0</v>
      </c>
      <c r="AC57" s="218">
        <v>10</v>
      </c>
      <c r="AD57" s="218">
        <v>0</v>
      </c>
      <c r="AE57" s="218">
        <v>0</v>
      </c>
      <c r="AF57" s="218">
        <v>0</v>
      </c>
      <c r="AG57" s="218">
        <v>74.97</v>
      </c>
      <c r="AH57" s="218">
        <v>0</v>
      </c>
      <c r="AI57" s="218">
        <v>0</v>
      </c>
      <c r="AJ57" s="218">
        <v>0</v>
      </c>
      <c r="AK57" s="218">
        <v>80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270.82</v>
      </c>
      <c r="L58" s="218">
        <v>10.37</v>
      </c>
      <c r="M58" s="218">
        <v>53.34</v>
      </c>
      <c r="N58" s="218">
        <v>51.55</v>
      </c>
      <c r="O58" s="218">
        <v>72.400000000000006</v>
      </c>
      <c r="P58" s="218">
        <v>21.52</v>
      </c>
      <c r="Q58" s="218">
        <v>9.17</v>
      </c>
      <c r="R58" s="218">
        <v>18.63</v>
      </c>
      <c r="S58" s="218">
        <v>11.52</v>
      </c>
      <c r="T58" s="218">
        <v>0.77</v>
      </c>
      <c r="U58" s="218">
        <v>60.05</v>
      </c>
      <c r="V58" s="218">
        <v>8.8000000000000007</v>
      </c>
      <c r="W58" s="218">
        <v>14.77</v>
      </c>
      <c r="X58" s="218">
        <v>62.64</v>
      </c>
      <c r="Y58" s="218">
        <v>0</v>
      </c>
      <c r="Z58" s="218">
        <v>118.17</v>
      </c>
      <c r="AA58" s="218">
        <v>32.56</v>
      </c>
      <c r="AB58" s="218">
        <v>0</v>
      </c>
      <c r="AC58" s="218">
        <v>10</v>
      </c>
      <c r="AD58" s="218">
        <v>0</v>
      </c>
      <c r="AE58" s="218">
        <v>0</v>
      </c>
      <c r="AF58" s="218">
        <v>0</v>
      </c>
      <c r="AG58" s="218">
        <v>74.97</v>
      </c>
      <c r="AH58" s="218">
        <v>0</v>
      </c>
      <c r="AI58" s="218">
        <v>0</v>
      </c>
      <c r="AJ58" s="218">
        <v>0</v>
      </c>
      <c r="AK58" s="218">
        <v>80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270.83</v>
      </c>
      <c r="L59" s="218">
        <v>2.9</v>
      </c>
      <c r="M59" s="218">
        <v>53.34</v>
      </c>
      <c r="N59" s="218">
        <v>51.55</v>
      </c>
      <c r="O59" s="218">
        <v>72.400000000000006</v>
      </c>
      <c r="P59" s="218">
        <v>21.52</v>
      </c>
      <c r="Q59" s="218">
        <v>5.14</v>
      </c>
      <c r="R59" s="218">
        <v>18.63</v>
      </c>
      <c r="S59" s="218">
        <v>6.19</v>
      </c>
      <c r="T59" s="218">
        <v>0.11</v>
      </c>
      <c r="U59" s="218">
        <v>60.05</v>
      </c>
      <c r="V59" s="218">
        <v>8.8000000000000007</v>
      </c>
      <c r="W59" s="218">
        <v>14.77</v>
      </c>
      <c r="X59" s="218">
        <v>62.64</v>
      </c>
      <c r="Y59" s="218">
        <v>0</v>
      </c>
      <c r="Z59" s="218">
        <v>118.17</v>
      </c>
      <c r="AA59" s="218">
        <v>32.56</v>
      </c>
      <c r="AB59" s="218">
        <v>0</v>
      </c>
      <c r="AC59" s="218">
        <v>10</v>
      </c>
      <c r="AD59" s="218">
        <v>0</v>
      </c>
      <c r="AE59" s="218">
        <v>0</v>
      </c>
      <c r="AF59" s="218">
        <v>0</v>
      </c>
      <c r="AG59" s="218">
        <v>74.97</v>
      </c>
      <c r="AH59" s="218">
        <v>0</v>
      </c>
      <c r="AI59" s="218">
        <v>0</v>
      </c>
      <c r="AJ59" s="218">
        <v>0</v>
      </c>
      <c r="AK59" s="218">
        <v>83.65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270.82</v>
      </c>
      <c r="L60" s="218">
        <v>2.9</v>
      </c>
      <c r="M60" s="218">
        <v>53.34</v>
      </c>
      <c r="N60" s="218">
        <v>51.55</v>
      </c>
      <c r="O60" s="218">
        <v>72.400000000000006</v>
      </c>
      <c r="P60" s="218">
        <v>21.52</v>
      </c>
      <c r="Q60" s="218">
        <v>5.14</v>
      </c>
      <c r="R60" s="218">
        <v>18.63</v>
      </c>
      <c r="S60" s="218">
        <v>6.19</v>
      </c>
      <c r="T60" s="218">
        <v>0.11</v>
      </c>
      <c r="U60" s="218">
        <v>60.05</v>
      </c>
      <c r="V60" s="218">
        <v>8.8000000000000007</v>
      </c>
      <c r="W60" s="218">
        <v>14.77</v>
      </c>
      <c r="X60" s="218">
        <v>62.64</v>
      </c>
      <c r="Y60" s="218">
        <v>0</v>
      </c>
      <c r="Z60" s="218">
        <v>118.17</v>
      </c>
      <c r="AA60" s="218">
        <v>32.56</v>
      </c>
      <c r="AB60" s="218">
        <v>0</v>
      </c>
      <c r="AC60" s="218">
        <v>10</v>
      </c>
      <c r="AD60" s="218">
        <v>0</v>
      </c>
      <c r="AE60" s="218">
        <v>0</v>
      </c>
      <c r="AF60" s="218">
        <v>0</v>
      </c>
      <c r="AG60" s="218">
        <v>74.97</v>
      </c>
      <c r="AH60" s="218">
        <v>0</v>
      </c>
      <c r="AI60" s="218">
        <v>0</v>
      </c>
      <c r="AJ60" s="218">
        <v>0</v>
      </c>
      <c r="AK60" s="218">
        <v>83.65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270.83</v>
      </c>
      <c r="L61" s="218">
        <v>2.9</v>
      </c>
      <c r="M61" s="218">
        <v>53.34</v>
      </c>
      <c r="N61" s="218">
        <v>51.55</v>
      </c>
      <c r="O61" s="218">
        <v>72.400000000000006</v>
      </c>
      <c r="P61" s="218">
        <v>21.52</v>
      </c>
      <c r="Q61" s="218">
        <v>5.14</v>
      </c>
      <c r="R61" s="218">
        <v>18.63</v>
      </c>
      <c r="S61" s="218">
        <v>6.19</v>
      </c>
      <c r="T61" s="218">
        <v>0.11</v>
      </c>
      <c r="U61" s="218">
        <v>60.05</v>
      </c>
      <c r="V61" s="218">
        <v>8.8000000000000007</v>
      </c>
      <c r="W61" s="218">
        <v>14.77</v>
      </c>
      <c r="X61" s="218">
        <v>62.64</v>
      </c>
      <c r="Y61" s="218">
        <v>0</v>
      </c>
      <c r="Z61" s="218">
        <v>118.17</v>
      </c>
      <c r="AA61" s="218">
        <v>32.56</v>
      </c>
      <c r="AB61" s="218">
        <v>0</v>
      </c>
      <c r="AC61" s="218">
        <v>10</v>
      </c>
      <c r="AD61" s="218">
        <v>0</v>
      </c>
      <c r="AE61" s="218">
        <v>0</v>
      </c>
      <c r="AF61" s="218">
        <v>0</v>
      </c>
      <c r="AG61" s="218">
        <v>74.97</v>
      </c>
      <c r="AH61" s="218">
        <v>0</v>
      </c>
      <c r="AI61" s="218">
        <v>0</v>
      </c>
      <c r="AJ61" s="218">
        <v>0</v>
      </c>
      <c r="AK61" s="218">
        <v>83.65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270.94</v>
      </c>
      <c r="L62" s="218">
        <v>2.9</v>
      </c>
      <c r="M62" s="218">
        <v>53.34</v>
      </c>
      <c r="N62" s="218">
        <v>51.55</v>
      </c>
      <c r="O62" s="218">
        <v>72.400000000000006</v>
      </c>
      <c r="P62" s="218">
        <v>21.52</v>
      </c>
      <c r="Q62" s="218">
        <v>5.14</v>
      </c>
      <c r="R62" s="218">
        <v>18.63</v>
      </c>
      <c r="S62" s="218">
        <v>6.23</v>
      </c>
      <c r="T62" s="218">
        <v>0.11</v>
      </c>
      <c r="U62" s="218">
        <v>60.05</v>
      </c>
      <c r="V62" s="218">
        <v>8.8000000000000007</v>
      </c>
      <c r="W62" s="218">
        <v>14.77</v>
      </c>
      <c r="X62" s="218">
        <v>62.64</v>
      </c>
      <c r="Y62" s="218">
        <v>0</v>
      </c>
      <c r="Z62" s="218">
        <v>118.17</v>
      </c>
      <c r="AA62" s="218">
        <v>32.56</v>
      </c>
      <c r="AB62" s="218">
        <v>0</v>
      </c>
      <c r="AC62" s="218">
        <v>10</v>
      </c>
      <c r="AD62" s="218">
        <v>0</v>
      </c>
      <c r="AE62" s="218">
        <v>0</v>
      </c>
      <c r="AF62" s="218">
        <v>0</v>
      </c>
      <c r="AG62" s="218">
        <v>74.97</v>
      </c>
      <c r="AH62" s="218">
        <v>0</v>
      </c>
      <c r="AI62" s="218">
        <v>0</v>
      </c>
      <c r="AJ62" s="218">
        <v>0</v>
      </c>
      <c r="AK62" s="218">
        <v>83.65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270.95</v>
      </c>
      <c r="L63" s="218">
        <v>2.9</v>
      </c>
      <c r="M63" s="218">
        <v>53.34</v>
      </c>
      <c r="N63" s="218">
        <v>51.55</v>
      </c>
      <c r="O63" s="218">
        <v>72.400000000000006</v>
      </c>
      <c r="P63" s="218">
        <v>23.24</v>
      </c>
      <c r="Q63" s="218">
        <v>5.14</v>
      </c>
      <c r="R63" s="218">
        <v>18.63</v>
      </c>
      <c r="S63" s="218">
        <v>6.23</v>
      </c>
      <c r="T63" s="218">
        <v>0.11</v>
      </c>
      <c r="U63" s="218">
        <v>60.05</v>
      </c>
      <c r="V63" s="218">
        <v>8.8000000000000007</v>
      </c>
      <c r="W63" s="218">
        <v>14.77</v>
      </c>
      <c r="X63" s="218">
        <v>62.64</v>
      </c>
      <c r="Y63" s="218">
        <v>0</v>
      </c>
      <c r="Z63" s="218">
        <v>118.17</v>
      </c>
      <c r="AA63" s="218">
        <v>32.56</v>
      </c>
      <c r="AB63" s="218">
        <v>0</v>
      </c>
      <c r="AC63" s="218">
        <v>10</v>
      </c>
      <c r="AD63" s="218">
        <v>0</v>
      </c>
      <c r="AE63" s="218">
        <v>0</v>
      </c>
      <c r="AF63" s="218">
        <v>0</v>
      </c>
      <c r="AG63" s="218">
        <v>74.97</v>
      </c>
      <c r="AH63" s="218">
        <v>0</v>
      </c>
      <c r="AI63" s="218">
        <v>0</v>
      </c>
      <c r="AJ63" s="218">
        <v>0</v>
      </c>
      <c r="AK63" s="218">
        <v>83.65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270.94</v>
      </c>
      <c r="L64" s="218">
        <v>2.9</v>
      </c>
      <c r="M64" s="218">
        <v>53.34</v>
      </c>
      <c r="N64" s="218">
        <v>51.55</v>
      </c>
      <c r="O64" s="218">
        <v>72.400000000000006</v>
      </c>
      <c r="P64" s="218">
        <v>24.59</v>
      </c>
      <c r="Q64" s="218">
        <v>5.14</v>
      </c>
      <c r="R64" s="218">
        <v>18.63</v>
      </c>
      <c r="S64" s="218">
        <v>6.23</v>
      </c>
      <c r="T64" s="218">
        <v>0.11</v>
      </c>
      <c r="U64" s="218">
        <v>60.05</v>
      </c>
      <c r="V64" s="218">
        <v>8.8000000000000007</v>
      </c>
      <c r="W64" s="218">
        <v>14.77</v>
      </c>
      <c r="X64" s="218">
        <v>62.64</v>
      </c>
      <c r="Y64" s="218">
        <v>0</v>
      </c>
      <c r="Z64" s="218">
        <v>118.17</v>
      </c>
      <c r="AA64" s="218">
        <v>32.56</v>
      </c>
      <c r="AB64" s="218">
        <v>0</v>
      </c>
      <c r="AC64" s="218">
        <v>10</v>
      </c>
      <c r="AD64" s="218">
        <v>0</v>
      </c>
      <c r="AE64" s="218">
        <v>0</v>
      </c>
      <c r="AF64" s="218">
        <v>0</v>
      </c>
      <c r="AG64" s="218">
        <v>74.97</v>
      </c>
      <c r="AH64" s="218">
        <v>0</v>
      </c>
      <c r="AI64" s="218">
        <v>0</v>
      </c>
      <c r="AJ64" s="218">
        <v>0</v>
      </c>
      <c r="AK64" s="218">
        <v>83.65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270.95</v>
      </c>
      <c r="L65" s="218">
        <v>2.9</v>
      </c>
      <c r="M65" s="218">
        <v>53.34</v>
      </c>
      <c r="N65" s="218">
        <v>51.55</v>
      </c>
      <c r="O65" s="218">
        <v>72.400000000000006</v>
      </c>
      <c r="P65" s="218">
        <v>25.37</v>
      </c>
      <c r="Q65" s="218">
        <v>5.14</v>
      </c>
      <c r="R65" s="218">
        <v>18.63</v>
      </c>
      <c r="S65" s="218">
        <v>6.23</v>
      </c>
      <c r="T65" s="218">
        <v>0.11</v>
      </c>
      <c r="U65" s="218">
        <v>60.05</v>
      </c>
      <c r="V65" s="218">
        <v>8.8000000000000007</v>
      </c>
      <c r="W65" s="218">
        <v>14.77</v>
      </c>
      <c r="X65" s="218">
        <v>62.64</v>
      </c>
      <c r="Y65" s="218">
        <v>0</v>
      </c>
      <c r="Z65" s="218">
        <v>118.17</v>
      </c>
      <c r="AA65" s="218">
        <v>32.56</v>
      </c>
      <c r="AB65" s="218">
        <v>0</v>
      </c>
      <c r="AC65" s="218">
        <v>10</v>
      </c>
      <c r="AD65" s="218">
        <v>0</v>
      </c>
      <c r="AE65" s="218">
        <v>0</v>
      </c>
      <c r="AF65" s="218">
        <v>0</v>
      </c>
      <c r="AG65" s="218">
        <v>74.97</v>
      </c>
      <c r="AH65" s="218">
        <v>0</v>
      </c>
      <c r="AI65" s="218">
        <v>0</v>
      </c>
      <c r="AJ65" s="218">
        <v>0</v>
      </c>
      <c r="AK65" s="218">
        <v>83.65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270.94</v>
      </c>
      <c r="L66" s="218">
        <v>2.9</v>
      </c>
      <c r="M66" s="218">
        <v>53.34</v>
      </c>
      <c r="N66" s="218">
        <v>51.55</v>
      </c>
      <c r="O66" s="218">
        <v>72.400000000000006</v>
      </c>
      <c r="P66" s="218">
        <v>25.44</v>
      </c>
      <c r="Q66" s="218">
        <v>5.14</v>
      </c>
      <c r="R66" s="218">
        <v>18.63</v>
      </c>
      <c r="S66" s="218">
        <v>6.23</v>
      </c>
      <c r="T66" s="218">
        <v>0.11</v>
      </c>
      <c r="U66" s="218">
        <v>60.05</v>
      </c>
      <c r="V66" s="218">
        <v>8.8000000000000007</v>
      </c>
      <c r="W66" s="218">
        <v>14.77</v>
      </c>
      <c r="X66" s="218">
        <v>62.64</v>
      </c>
      <c r="Y66" s="218">
        <v>0</v>
      </c>
      <c r="Z66" s="218">
        <v>118.17</v>
      </c>
      <c r="AA66" s="218">
        <v>32.56</v>
      </c>
      <c r="AB66" s="218">
        <v>0</v>
      </c>
      <c r="AC66" s="218">
        <v>10</v>
      </c>
      <c r="AD66" s="218">
        <v>0</v>
      </c>
      <c r="AE66" s="218">
        <v>0</v>
      </c>
      <c r="AF66" s="218">
        <v>0</v>
      </c>
      <c r="AG66" s="218">
        <v>74.97</v>
      </c>
      <c r="AH66" s="218">
        <v>0</v>
      </c>
      <c r="AI66" s="218">
        <v>0</v>
      </c>
      <c r="AJ66" s="218">
        <v>0</v>
      </c>
      <c r="AK66" s="218">
        <v>83.65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270.95</v>
      </c>
      <c r="L67" s="218">
        <v>2.9</v>
      </c>
      <c r="M67" s="218">
        <v>53.34</v>
      </c>
      <c r="N67" s="218">
        <v>51.55</v>
      </c>
      <c r="O67" s="218">
        <v>72.400000000000006</v>
      </c>
      <c r="P67" s="218">
        <v>25.89</v>
      </c>
      <c r="Q67" s="218">
        <v>5.14</v>
      </c>
      <c r="R67" s="218">
        <v>18.63</v>
      </c>
      <c r="S67" s="218">
        <v>6.23</v>
      </c>
      <c r="T67" s="218">
        <v>0.11</v>
      </c>
      <c r="U67" s="218">
        <v>60.05</v>
      </c>
      <c r="V67" s="218">
        <v>8.8000000000000007</v>
      </c>
      <c r="W67" s="218">
        <v>14.77</v>
      </c>
      <c r="X67" s="218">
        <v>62.64</v>
      </c>
      <c r="Y67" s="218">
        <v>0</v>
      </c>
      <c r="Z67" s="218">
        <v>118.17</v>
      </c>
      <c r="AA67" s="218">
        <v>32.56</v>
      </c>
      <c r="AB67" s="218">
        <v>0</v>
      </c>
      <c r="AC67" s="218">
        <v>10</v>
      </c>
      <c r="AD67" s="218">
        <v>0</v>
      </c>
      <c r="AE67" s="218">
        <v>0</v>
      </c>
      <c r="AF67" s="218">
        <v>0</v>
      </c>
      <c r="AG67" s="218">
        <v>74.97</v>
      </c>
      <c r="AH67" s="218">
        <v>0</v>
      </c>
      <c r="AI67" s="218">
        <v>0</v>
      </c>
      <c r="AJ67" s="218">
        <v>0</v>
      </c>
      <c r="AK67" s="218">
        <v>83.65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270.94</v>
      </c>
      <c r="L68" s="218">
        <v>2.9</v>
      </c>
      <c r="M68" s="218">
        <v>53.34</v>
      </c>
      <c r="N68" s="218">
        <v>51.55</v>
      </c>
      <c r="O68" s="218">
        <v>72.400000000000006</v>
      </c>
      <c r="P68" s="218">
        <v>26.22</v>
      </c>
      <c r="Q68" s="218">
        <v>5.14</v>
      </c>
      <c r="R68" s="218">
        <v>18.63</v>
      </c>
      <c r="S68" s="218">
        <v>6.23</v>
      </c>
      <c r="T68" s="218">
        <v>0.11</v>
      </c>
      <c r="U68" s="218">
        <v>60.05</v>
      </c>
      <c r="V68" s="218">
        <v>8.8000000000000007</v>
      </c>
      <c r="W68" s="218">
        <v>14.77</v>
      </c>
      <c r="X68" s="218">
        <v>62.64</v>
      </c>
      <c r="Y68" s="218">
        <v>0</v>
      </c>
      <c r="Z68" s="218">
        <v>118.17</v>
      </c>
      <c r="AA68" s="218">
        <v>32.56</v>
      </c>
      <c r="AB68" s="218">
        <v>0</v>
      </c>
      <c r="AC68" s="218">
        <v>10</v>
      </c>
      <c r="AD68" s="218">
        <v>0</v>
      </c>
      <c r="AE68" s="218">
        <v>0</v>
      </c>
      <c r="AF68" s="218">
        <v>0</v>
      </c>
      <c r="AG68" s="218">
        <v>74.97</v>
      </c>
      <c r="AH68" s="218">
        <v>0</v>
      </c>
      <c r="AI68" s="218">
        <v>0</v>
      </c>
      <c r="AJ68" s="218">
        <v>0</v>
      </c>
      <c r="AK68" s="218">
        <v>83.65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270.97000000000003</v>
      </c>
      <c r="L69" s="218">
        <v>2.9</v>
      </c>
      <c r="M69" s="218">
        <v>51.9</v>
      </c>
      <c r="N69" s="218">
        <v>51.55</v>
      </c>
      <c r="O69" s="218">
        <v>72.400000000000006</v>
      </c>
      <c r="P69" s="218">
        <v>21.52</v>
      </c>
      <c r="Q69" s="218">
        <v>5.14</v>
      </c>
      <c r="R69" s="218">
        <v>18.63</v>
      </c>
      <c r="S69" s="218">
        <v>6.23</v>
      </c>
      <c r="T69" s="218">
        <v>0.11</v>
      </c>
      <c r="U69" s="218">
        <v>60.05</v>
      </c>
      <c r="V69" s="218">
        <v>8.8000000000000007</v>
      </c>
      <c r="W69" s="218">
        <v>15.52</v>
      </c>
      <c r="X69" s="218">
        <v>62.64</v>
      </c>
      <c r="Y69" s="218">
        <v>0</v>
      </c>
      <c r="Z69" s="218">
        <v>118.17</v>
      </c>
      <c r="AA69" s="218">
        <v>32.56</v>
      </c>
      <c r="AB69" s="218">
        <v>0</v>
      </c>
      <c r="AC69" s="218">
        <v>10</v>
      </c>
      <c r="AD69" s="218">
        <v>0</v>
      </c>
      <c r="AE69" s="218">
        <v>0</v>
      </c>
      <c r="AF69" s="218">
        <v>0</v>
      </c>
      <c r="AG69" s="218">
        <v>74.97</v>
      </c>
      <c r="AH69" s="218">
        <v>0</v>
      </c>
      <c r="AI69" s="218">
        <v>0</v>
      </c>
      <c r="AJ69" s="218">
        <v>0</v>
      </c>
      <c r="AK69" s="218">
        <v>83.65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270.95</v>
      </c>
      <c r="L70" s="218">
        <v>2.9</v>
      </c>
      <c r="M70" s="218">
        <v>50.53</v>
      </c>
      <c r="N70" s="218">
        <v>51.55</v>
      </c>
      <c r="O70" s="218">
        <v>72.400000000000006</v>
      </c>
      <c r="P70" s="218">
        <v>21.52</v>
      </c>
      <c r="Q70" s="218">
        <v>5.14</v>
      </c>
      <c r="R70" s="218">
        <v>18.63</v>
      </c>
      <c r="S70" s="218">
        <v>6.23</v>
      </c>
      <c r="T70" s="218">
        <v>0.11</v>
      </c>
      <c r="U70" s="218">
        <v>60.05</v>
      </c>
      <c r="V70" s="218">
        <v>8.8000000000000007</v>
      </c>
      <c r="W70" s="218">
        <v>15.52</v>
      </c>
      <c r="X70" s="218">
        <v>62.64</v>
      </c>
      <c r="Y70" s="218">
        <v>0</v>
      </c>
      <c r="Z70" s="218">
        <v>118.17</v>
      </c>
      <c r="AA70" s="218">
        <v>32.56</v>
      </c>
      <c r="AB70" s="218">
        <v>0</v>
      </c>
      <c r="AC70" s="218">
        <v>10</v>
      </c>
      <c r="AD70" s="218">
        <v>0</v>
      </c>
      <c r="AE70" s="218">
        <v>0</v>
      </c>
      <c r="AF70" s="218">
        <v>0</v>
      </c>
      <c r="AG70" s="218">
        <v>74.97</v>
      </c>
      <c r="AH70" s="218">
        <v>0</v>
      </c>
      <c r="AI70" s="218">
        <v>0</v>
      </c>
      <c r="AJ70" s="218">
        <v>0</v>
      </c>
      <c r="AK70" s="218">
        <v>83.65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271.22000000000003</v>
      </c>
      <c r="L71" s="218">
        <v>10.37</v>
      </c>
      <c r="M71" s="218">
        <v>53.35</v>
      </c>
      <c r="N71" s="218">
        <v>51.55</v>
      </c>
      <c r="O71" s="218">
        <v>72.400000000000006</v>
      </c>
      <c r="P71" s="218">
        <v>21.52</v>
      </c>
      <c r="Q71" s="218">
        <v>9.17</v>
      </c>
      <c r="R71" s="218">
        <v>18.63</v>
      </c>
      <c r="S71" s="218">
        <v>11.52</v>
      </c>
      <c r="T71" s="218">
        <v>0.78</v>
      </c>
      <c r="U71" s="218">
        <v>60.05</v>
      </c>
      <c r="V71" s="218">
        <v>8.8000000000000007</v>
      </c>
      <c r="W71" s="218">
        <v>16.649999999999999</v>
      </c>
      <c r="X71" s="218">
        <v>62.64</v>
      </c>
      <c r="Y71" s="218">
        <v>0</v>
      </c>
      <c r="Z71" s="218">
        <v>118.17</v>
      </c>
      <c r="AA71" s="218">
        <v>32.56</v>
      </c>
      <c r="AB71" s="218">
        <v>0</v>
      </c>
      <c r="AC71" s="218">
        <v>10</v>
      </c>
      <c r="AD71" s="218">
        <v>0</v>
      </c>
      <c r="AE71" s="218">
        <v>0</v>
      </c>
      <c r="AF71" s="218">
        <v>0</v>
      </c>
      <c r="AG71" s="218">
        <v>74.97</v>
      </c>
      <c r="AH71" s="218">
        <v>0</v>
      </c>
      <c r="AI71" s="218">
        <v>0</v>
      </c>
      <c r="AJ71" s="218">
        <v>0</v>
      </c>
      <c r="AK71" s="218">
        <v>83.65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45.5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271.20999999999998</v>
      </c>
      <c r="L72" s="218">
        <v>10.37</v>
      </c>
      <c r="M72" s="218">
        <v>53.35</v>
      </c>
      <c r="N72" s="218">
        <v>51.55</v>
      </c>
      <c r="O72" s="218">
        <v>72.400000000000006</v>
      </c>
      <c r="P72" s="218">
        <v>21.52</v>
      </c>
      <c r="Q72" s="218">
        <v>9.17</v>
      </c>
      <c r="R72" s="218">
        <v>18.63</v>
      </c>
      <c r="S72" s="218">
        <v>11.52</v>
      </c>
      <c r="T72" s="218">
        <v>0.78</v>
      </c>
      <c r="U72" s="218">
        <v>60.05</v>
      </c>
      <c r="V72" s="218">
        <v>8.8000000000000007</v>
      </c>
      <c r="W72" s="218">
        <v>16.760000000000002</v>
      </c>
      <c r="X72" s="218">
        <v>62.64</v>
      </c>
      <c r="Y72" s="218">
        <v>0</v>
      </c>
      <c r="Z72" s="218">
        <v>118.17</v>
      </c>
      <c r="AA72" s="218">
        <v>32.56</v>
      </c>
      <c r="AB72" s="218">
        <v>0</v>
      </c>
      <c r="AC72" s="218">
        <v>10</v>
      </c>
      <c r="AD72" s="218">
        <v>0</v>
      </c>
      <c r="AE72" s="218">
        <v>0</v>
      </c>
      <c r="AF72" s="218">
        <v>0</v>
      </c>
      <c r="AG72" s="218">
        <v>74.97</v>
      </c>
      <c r="AH72" s="218">
        <v>0</v>
      </c>
      <c r="AI72" s="218">
        <v>0</v>
      </c>
      <c r="AJ72" s="218">
        <v>0</v>
      </c>
      <c r="AK72" s="218">
        <v>83.65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38.5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271.10000000000002</v>
      </c>
      <c r="L73" s="218">
        <v>10.37</v>
      </c>
      <c r="M73" s="218">
        <v>53.35</v>
      </c>
      <c r="N73" s="218">
        <v>51.55</v>
      </c>
      <c r="O73" s="218">
        <v>72.400000000000006</v>
      </c>
      <c r="P73" s="218">
        <v>21.52</v>
      </c>
      <c r="Q73" s="218">
        <v>9.17</v>
      </c>
      <c r="R73" s="218">
        <v>18.63</v>
      </c>
      <c r="S73" s="218">
        <v>11.52</v>
      </c>
      <c r="T73" s="218">
        <v>0.78</v>
      </c>
      <c r="U73" s="218">
        <v>60.05</v>
      </c>
      <c r="V73" s="218">
        <v>8.8000000000000007</v>
      </c>
      <c r="W73" s="218">
        <v>17.53</v>
      </c>
      <c r="X73" s="218">
        <v>62.64</v>
      </c>
      <c r="Y73" s="218">
        <v>0</v>
      </c>
      <c r="Z73" s="218">
        <v>118.17</v>
      </c>
      <c r="AA73" s="218">
        <v>32.56</v>
      </c>
      <c r="AB73" s="218">
        <v>0</v>
      </c>
      <c r="AC73" s="218">
        <v>10</v>
      </c>
      <c r="AD73" s="218">
        <v>0</v>
      </c>
      <c r="AE73" s="218">
        <v>0</v>
      </c>
      <c r="AF73" s="218">
        <v>0</v>
      </c>
      <c r="AG73" s="218">
        <v>74.97</v>
      </c>
      <c r="AH73" s="218">
        <v>0</v>
      </c>
      <c r="AI73" s="218">
        <v>0</v>
      </c>
      <c r="AJ73" s="218">
        <v>0</v>
      </c>
      <c r="AK73" s="218">
        <v>83.65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30.15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271.08999999999997</v>
      </c>
      <c r="L74" s="218">
        <v>10.37</v>
      </c>
      <c r="M74" s="218">
        <v>53.35</v>
      </c>
      <c r="N74" s="218">
        <v>51.55</v>
      </c>
      <c r="O74" s="218">
        <v>72.400000000000006</v>
      </c>
      <c r="P74" s="218">
        <v>21.52</v>
      </c>
      <c r="Q74" s="218">
        <v>9.17</v>
      </c>
      <c r="R74" s="218">
        <v>18.63</v>
      </c>
      <c r="S74" s="218">
        <v>11.52</v>
      </c>
      <c r="T74" s="218">
        <v>0.78</v>
      </c>
      <c r="U74" s="218">
        <v>60.05</v>
      </c>
      <c r="V74" s="218">
        <v>8.8000000000000007</v>
      </c>
      <c r="W74" s="218">
        <v>17.53</v>
      </c>
      <c r="X74" s="218">
        <v>62.64</v>
      </c>
      <c r="Y74" s="218">
        <v>0</v>
      </c>
      <c r="Z74" s="218">
        <v>118.17</v>
      </c>
      <c r="AA74" s="218">
        <v>32.56</v>
      </c>
      <c r="AB74" s="218">
        <v>0</v>
      </c>
      <c r="AC74" s="218">
        <v>10</v>
      </c>
      <c r="AD74" s="218">
        <v>0</v>
      </c>
      <c r="AE74" s="218">
        <v>0</v>
      </c>
      <c r="AF74" s="218">
        <v>0</v>
      </c>
      <c r="AG74" s="218">
        <v>74.97</v>
      </c>
      <c r="AH74" s="218">
        <v>0</v>
      </c>
      <c r="AI74" s="218">
        <v>0</v>
      </c>
      <c r="AJ74" s="218">
        <v>0</v>
      </c>
      <c r="AK74" s="218">
        <v>83.65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13.51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271.10000000000002</v>
      </c>
      <c r="L75" s="218">
        <v>10.37</v>
      </c>
      <c r="M75" s="218">
        <v>53.35</v>
      </c>
      <c r="N75" s="218">
        <v>51.55</v>
      </c>
      <c r="O75" s="218">
        <v>72.400000000000006</v>
      </c>
      <c r="P75" s="218">
        <v>21.52</v>
      </c>
      <c r="Q75" s="218">
        <v>9.17</v>
      </c>
      <c r="R75" s="218">
        <v>18.63</v>
      </c>
      <c r="S75" s="218">
        <v>11.52</v>
      </c>
      <c r="T75" s="218">
        <v>0.78</v>
      </c>
      <c r="U75" s="218">
        <v>60.05</v>
      </c>
      <c r="V75" s="218">
        <v>8.8000000000000007</v>
      </c>
      <c r="W75" s="218">
        <v>18.04</v>
      </c>
      <c r="X75" s="218">
        <v>62.64</v>
      </c>
      <c r="Y75" s="218">
        <v>0</v>
      </c>
      <c r="Z75" s="218">
        <v>118.17</v>
      </c>
      <c r="AA75" s="218">
        <v>32.56</v>
      </c>
      <c r="AB75" s="218">
        <v>0</v>
      </c>
      <c r="AC75" s="218">
        <v>10</v>
      </c>
      <c r="AD75" s="218">
        <v>0</v>
      </c>
      <c r="AE75" s="218">
        <v>0</v>
      </c>
      <c r="AF75" s="218">
        <v>0</v>
      </c>
      <c r="AG75" s="218">
        <v>74.97</v>
      </c>
      <c r="AH75" s="218">
        <v>0</v>
      </c>
      <c r="AI75" s="218">
        <v>0</v>
      </c>
      <c r="AJ75" s="218">
        <v>0</v>
      </c>
      <c r="AK75" s="218">
        <v>83.65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271.08999999999997</v>
      </c>
      <c r="L76" s="218">
        <v>10.37</v>
      </c>
      <c r="M76" s="218">
        <v>53.35</v>
      </c>
      <c r="N76" s="218">
        <v>51.55</v>
      </c>
      <c r="O76" s="218">
        <v>72.400000000000006</v>
      </c>
      <c r="P76" s="218">
        <v>21.52</v>
      </c>
      <c r="Q76" s="218">
        <v>9.17</v>
      </c>
      <c r="R76" s="218">
        <v>18.63</v>
      </c>
      <c r="S76" s="218">
        <v>11.52</v>
      </c>
      <c r="T76" s="218">
        <v>0.78</v>
      </c>
      <c r="U76" s="218">
        <v>60.05</v>
      </c>
      <c r="V76" s="218">
        <v>8.8000000000000007</v>
      </c>
      <c r="W76" s="218">
        <v>18.04</v>
      </c>
      <c r="X76" s="218">
        <v>62.64</v>
      </c>
      <c r="Y76" s="218">
        <v>0</v>
      </c>
      <c r="Z76" s="218">
        <v>118.17</v>
      </c>
      <c r="AA76" s="218">
        <v>32.56</v>
      </c>
      <c r="AB76" s="218">
        <v>0</v>
      </c>
      <c r="AC76" s="218">
        <v>10</v>
      </c>
      <c r="AD76" s="218">
        <v>0</v>
      </c>
      <c r="AE76" s="218">
        <v>0</v>
      </c>
      <c r="AF76" s="218">
        <v>0</v>
      </c>
      <c r="AG76" s="218">
        <v>74.97</v>
      </c>
      <c r="AH76" s="218">
        <v>0</v>
      </c>
      <c r="AI76" s="218">
        <v>0</v>
      </c>
      <c r="AJ76" s="218">
        <v>0</v>
      </c>
      <c r="AK76" s="218">
        <v>83.65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271.10000000000002</v>
      </c>
      <c r="L77" s="218">
        <v>10.37</v>
      </c>
      <c r="M77" s="218">
        <v>53.35</v>
      </c>
      <c r="N77" s="218">
        <v>51.55</v>
      </c>
      <c r="O77" s="218">
        <v>72.400000000000006</v>
      </c>
      <c r="P77" s="218">
        <v>21.52</v>
      </c>
      <c r="Q77" s="218">
        <v>9.17</v>
      </c>
      <c r="R77" s="218">
        <v>18.63</v>
      </c>
      <c r="S77" s="218">
        <v>11.52</v>
      </c>
      <c r="T77" s="218">
        <v>0.78</v>
      </c>
      <c r="U77" s="218">
        <v>60.05</v>
      </c>
      <c r="V77" s="218">
        <v>8.8000000000000007</v>
      </c>
      <c r="W77" s="218">
        <v>18.04</v>
      </c>
      <c r="X77" s="218">
        <v>62.64</v>
      </c>
      <c r="Y77" s="218">
        <v>0</v>
      </c>
      <c r="Z77" s="218">
        <v>118.17</v>
      </c>
      <c r="AA77" s="218">
        <v>32.56</v>
      </c>
      <c r="AB77" s="218">
        <v>0</v>
      </c>
      <c r="AC77" s="218">
        <v>10</v>
      </c>
      <c r="AD77" s="218">
        <v>0</v>
      </c>
      <c r="AE77" s="218">
        <v>0</v>
      </c>
      <c r="AF77" s="218">
        <v>0</v>
      </c>
      <c r="AG77" s="218">
        <v>74.97</v>
      </c>
      <c r="AH77" s="218">
        <v>0</v>
      </c>
      <c r="AI77" s="218">
        <v>0</v>
      </c>
      <c r="AJ77" s="218">
        <v>0</v>
      </c>
      <c r="AK77" s="218">
        <v>83.65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271.08999999999997</v>
      </c>
      <c r="L78" s="218">
        <v>10.37</v>
      </c>
      <c r="M78" s="218">
        <v>53.35</v>
      </c>
      <c r="N78" s="218">
        <v>51.55</v>
      </c>
      <c r="O78" s="218">
        <v>72.400000000000006</v>
      </c>
      <c r="P78" s="218">
        <v>21.52</v>
      </c>
      <c r="Q78" s="218">
        <v>9.17</v>
      </c>
      <c r="R78" s="218">
        <v>18.63</v>
      </c>
      <c r="S78" s="218">
        <v>11.52</v>
      </c>
      <c r="T78" s="218">
        <v>0.78</v>
      </c>
      <c r="U78" s="218">
        <v>60.05</v>
      </c>
      <c r="V78" s="218">
        <v>8.8000000000000007</v>
      </c>
      <c r="W78" s="218">
        <v>18.04</v>
      </c>
      <c r="X78" s="218">
        <v>62.64</v>
      </c>
      <c r="Y78" s="218">
        <v>0</v>
      </c>
      <c r="Z78" s="218">
        <v>118.17</v>
      </c>
      <c r="AA78" s="218">
        <v>32.56</v>
      </c>
      <c r="AB78" s="218">
        <v>0</v>
      </c>
      <c r="AC78" s="218">
        <v>10</v>
      </c>
      <c r="AD78" s="218">
        <v>0</v>
      </c>
      <c r="AE78" s="218">
        <v>0</v>
      </c>
      <c r="AF78" s="218">
        <v>0</v>
      </c>
      <c r="AG78" s="218">
        <v>74.97</v>
      </c>
      <c r="AH78" s="218">
        <v>0</v>
      </c>
      <c r="AI78" s="218">
        <v>0</v>
      </c>
      <c r="AJ78" s="218">
        <v>0</v>
      </c>
      <c r="AK78" s="218">
        <v>83.65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276.79000000000002</v>
      </c>
      <c r="L79" s="218">
        <v>3.87</v>
      </c>
      <c r="M79" s="218">
        <v>53.35</v>
      </c>
      <c r="N79" s="218">
        <v>51.55</v>
      </c>
      <c r="O79" s="218">
        <v>72.400000000000006</v>
      </c>
      <c r="P79" s="218">
        <v>21.52</v>
      </c>
      <c r="Q79" s="218">
        <v>4.83</v>
      </c>
      <c r="R79" s="218">
        <v>15.93</v>
      </c>
      <c r="S79" s="218">
        <v>5.8</v>
      </c>
      <c r="T79" s="218">
        <v>0.13</v>
      </c>
      <c r="U79" s="218">
        <v>60.05</v>
      </c>
      <c r="V79" s="218">
        <v>8.8000000000000007</v>
      </c>
      <c r="W79" s="218">
        <v>14.77</v>
      </c>
      <c r="X79" s="218">
        <v>62.64</v>
      </c>
      <c r="Y79" s="218">
        <v>0</v>
      </c>
      <c r="Z79" s="218">
        <v>118.17</v>
      </c>
      <c r="AA79" s="218">
        <v>32.56</v>
      </c>
      <c r="AB79" s="218">
        <v>0</v>
      </c>
      <c r="AC79" s="218">
        <v>10</v>
      </c>
      <c r="AD79" s="218">
        <v>0</v>
      </c>
      <c r="AE79" s="218">
        <v>0</v>
      </c>
      <c r="AF79" s="218">
        <v>0</v>
      </c>
      <c r="AG79" s="218">
        <v>74.97</v>
      </c>
      <c r="AH79" s="218">
        <v>0</v>
      </c>
      <c r="AI79" s="218">
        <v>0</v>
      </c>
      <c r="AJ79" s="218">
        <v>0</v>
      </c>
      <c r="AK79" s="218">
        <v>79.319999999999993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270.70999999999998</v>
      </c>
      <c r="L80" s="218">
        <v>3.87</v>
      </c>
      <c r="M80" s="218">
        <v>53.35</v>
      </c>
      <c r="N80" s="218">
        <v>51.55</v>
      </c>
      <c r="O80" s="218">
        <v>72.400000000000006</v>
      </c>
      <c r="P80" s="218">
        <v>21.52</v>
      </c>
      <c r="Q80" s="218">
        <v>4.83</v>
      </c>
      <c r="R80" s="218">
        <v>18.63</v>
      </c>
      <c r="S80" s="218">
        <v>5.8</v>
      </c>
      <c r="T80" s="218">
        <v>0</v>
      </c>
      <c r="U80" s="218">
        <v>60.05</v>
      </c>
      <c r="V80" s="218">
        <v>8.8000000000000007</v>
      </c>
      <c r="W80" s="218">
        <v>14.77</v>
      </c>
      <c r="X80" s="218">
        <v>62.64</v>
      </c>
      <c r="Y80" s="218">
        <v>0</v>
      </c>
      <c r="Z80" s="218">
        <v>118.17</v>
      </c>
      <c r="AA80" s="218">
        <v>32.56</v>
      </c>
      <c r="AB80" s="218">
        <v>0</v>
      </c>
      <c r="AC80" s="218">
        <v>10</v>
      </c>
      <c r="AD80" s="218">
        <v>0</v>
      </c>
      <c r="AE80" s="218">
        <v>0</v>
      </c>
      <c r="AF80" s="218">
        <v>0</v>
      </c>
      <c r="AG80" s="218">
        <v>74.97</v>
      </c>
      <c r="AH80" s="218">
        <v>0</v>
      </c>
      <c r="AI80" s="218">
        <v>0</v>
      </c>
      <c r="AJ80" s="218">
        <v>0</v>
      </c>
      <c r="AK80" s="218">
        <v>79.319999999999993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270.70999999999998</v>
      </c>
      <c r="L81" s="218">
        <v>3.87</v>
      </c>
      <c r="M81" s="218">
        <v>53.35</v>
      </c>
      <c r="N81" s="218">
        <v>51.55</v>
      </c>
      <c r="O81" s="218">
        <v>72.400000000000006</v>
      </c>
      <c r="P81" s="218">
        <v>21.52</v>
      </c>
      <c r="Q81" s="218">
        <v>6.14</v>
      </c>
      <c r="R81" s="218">
        <v>19.27</v>
      </c>
      <c r="S81" s="218">
        <v>5.8</v>
      </c>
      <c r="T81" s="218">
        <v>0</v>
      </c>
      <c r="U81" s="218">
        <v>60.05</v>
      </c>
      <c r="V81" s="218">
        <v>8.8000000000000007</v>
      </c>
      <c r="W81" s="218">
        <v>14.77</v>
      </c>
      <c r="X81" s="218">
        <v>62.64</v>
      </c>
      <c r="Y81" s="218">
        <v>0</v>
      </c>
      <c r="Z81" s="218">
        <v>118.17</v>
      </c>
      <c r="AA81" s="218">
        <v>32.56</v>
      </c>
      <c r="AB81" s="218">
        <v>0</v>
      </c>
      <c r="AC81" s="218">
        <v>7.15</v>
      </c>
      <c r="AD81" s="218">
        <v>0</v>
      </c>
      <c r="AE81" s="218">
        <v>0</v>
      </c>
      <c r="AF81" s="218">
        <v>0</v>
      </c>
      <c r="AG81" s="218">
        <v>74.97</v>
      </c>
      <c r="AH81" s="218">
        <v>0</v>
      </c>
      <c r="AI81" s="218">
        <v>0</v>
      </c>
      <c r="AJ81" s="218">
        <v>0</v>
      </c>
      <c r="AK81" s="218">
        <v>79.319999999999993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270.70999999999998</v>
      </c>
      <c r="L82" s="218">
        <v>3.87</v>
      </c>
      <c r="M82" s="218">
        <v>53.35</v>
      </c>
      <c r="N82" s="218">
        <v>51.55</v>
      </c>
      <c r="O82" s="218">
        <v>72.400000000000006</v>
      </c>
      <c r="P82" s="218">
        <v>21.52</v>
      </c>
      <c r="Q82" s="218">
        <v>4.84</v>
      </c>
      <c r="R82" s="218">
        <v>18.63</v>
      </c>
      <c r="S82" s="218">
        <v>5.8</v>
      </c>
      <c r="T82" s="218">
        <v>0</v>
      </c>
      <c r="U82" s="218">
        <v>60.05</v>
      </c>
      <c r="V82" s="218">
        <v>8.8000000000000007</v>
      </c>
      <c r="W82" s="218">
        <v>14.77</v>
      </c>
      <c r="X82" s="218">
        <v>62.64</v>
      </c>
      <c r="Y82" s="218">
        <v>0</v>
      </c>
      <c r="Z82" s="218">
        <v>118.17</v>
      </c>
      <c r="AA82" s="218">
        <v>32.56</v>
      </c>
      <c r="AB82" s="218">
        <v>0</v>
      </c>
      <c r="AC82" s="218">
        <v>7.15</v>
      </c>
      <c r="AD82" s="218">
        <v>0</v>
      </c>
      <c r="AE82" s="218">
        <v>0</v>
      </c>
      <c r="AF82" s="218">
        <v>0</v>
      </c>
      <c r="AG82" s="218">
        <v>74.97</v>
      </c>
      <c r="AH82" s="218">
        <v>0</v>
      </c>
      <c r="AI82" s="218">
        <v>0</v>
      </c>
      <c r="AJ82" s="218">
        <v>0</v>
      </c>
      <c r="AK82" s="218">
        <v>79.319999999999993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319.04000000000002</v>
      </c>
      <c r="L83" s="218">
        <v>10.37</v>
      </c>
      <c r="M83" s="218">
        <v>53.35</v>
      </c>
      <c r="N83" s="218">
        <v>51.55</v>
      </c>
      <c r="O83" s="218">
        <v>72.400000000000006</v>
      </c>
      <c r="P83" s="218">
        <v>21.52</v>
      </c>
      <c r="Q83" s="218">
        <v>9.16</v>
      </c>
      <c r="R83" s="218">
        <v>18.63</v>
      </c>
      <c r="S83" s="218">
        <v>11.61</v>
      </c>
      <c r="T83" s="218">
        <v>0.78</v>
      </c>
      <c r="U83" s="218">
        <v>60.05</v>
      </c>
      <c r="V83" s="218">
        <v>8.8000000000000007</v>
      </c>
      <c r="W83" s="218">
        <v>14.77</v>
      </c>
      <c r="X83" s="218">
        <v>62.64</v>
      </c>
      <c r="Y83" s="218">
        <v>0</v>
      </c>
      <c r="Z83" s="218">
        <v>118.17</v>
      </c>
      <c r="AA83" s="218">
        <v>32.56</v>
      </c>
      <c r="AB83" s="218">
        <v>0</v>
      </c>
      <c r="AC83" s="218">
        <v>7.15</v>
      </c>
      <c r="AD83" s="218">
        <v>0</v>
      </c>
      <c r="AE83" s="218">
        <v>0</v>
      </c>
      <c r="AF83" s="218">
        <v>0</v>
      </c>
      <c r="AG83" s="218">
        <v>74.97</v>
      </c>
      <c r="AH83" s="218">
        <v>0</v>
      </c>
      <c r="AI83" s="218">
        <v>0</v>
      </c>
      <c r="AJ83" s="218">
        <v>0</v>
      </c>
      <c r="AK83" s="218">
        <v>81.69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319.04000000000002</v>
      </c>
      <c r="L84" s="218">
        <v>10.37</v>
      </c>
      <c r="M84" s="218">
        <v>53.35</v>
      </c>
      <c r="N84" s="218">
        <v>51.55</v>
      </c>
      <c r="O84" s="218">
        <v>72.400000000000006</v>
      </c>
      <c r="P84" s="218">
        <v>21.52</v>
      </c>
      <c r="Q84" s="218">
        <v>9.16</v>
      </c>
      <c r="R84" s="218">
        <v>18.63</v>
      </c>
      <c r="S84" s="218">
        <v>11.61</v>
      </c>
      <c r="T84" s="218">
        <v>0.78</v>
      </c>
      <c r="U84" s="218">
        <v>60.05</v>
      </c>
      <c r="V84" s="218">
        <v>8.8000000000000007</v>
      </c>
      <c r="W84" s="218">
        <v>14.77</v>
      </c>
      <c r="X84" s="218">
        <v>62.64</v>
      </c>
      <c r="Y84" s="218">
        <v>0</v>
      </c>
      <c r="Z84" s="218">
        <v>118.17</v>
      </c>
      <c r="AA84" s="218">
        <v>32.56</v>
      </c>
      <c r="AB84" s="218">
        <v>0</v>
      </c>
      <c r="AC84" s="218">
        <v>7.15</v>
      </c>
      <c r="AD84" s="218">
        <v>0</v>
      </c>
      <c r="AE84" s="218">
        <v>0</v>
      </c>
      <c r="AF84" s="218">
        <v>0</v>
      </c>
      <c r="AG84" s="218">
        <v>74.97</v>
      </c>
      <c r="AH84" s="218">
        <v>0</v>
      </c>
      <c r="AI84" s="218">
        <v>0</v>
      </c>
      <c r="AJ84" s="218">
        <v>0</v>
      </c>
      <c r="AK84" s="218">
        <v>81.69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323.05</v>
      </c>
      <c r="L85" s="218">
        <v>10.37</v>
      </c>
      <c r="M85" s="218">
        <v>53.35</v>
      </c>
      <c r="N85" s="218">
        <v>51.55</v>
      </c>
      <c r="O85" s="218">
        <v>72.400000000000006</v>
      </c>
      <c r="P85" s="218">
        <v>21.52</v>
      </c>
      <c r="Q85" s="218">
        <v>9.16</v>
      </c>
      <c r="R85" s="218">
        <v>18.63</v>
      </c>
      <c r="S85" s="218">
        <v>11.51</v>
      </c>
      <c r="T85" s="218">
        <v>0.78</v>
      </c>
      <c r="U85" s="218">
        <v>60.05</v>
      </c>
      <c r="V85" s="218">
        <v>8.8000000000000007</v>
      </c>
      <c r="W85" s="218">
        <v>14.77</v>
      </c>
      <c r="X85" s="218">
        <v>62.64</v>
      </c>
      <c r="Y85" s="218">
        <v>0</v>
      </c>
      <c r="Z85" s="218">
        <v>118.17</v>
      </c>
      <c r="AA85" s="218">
        <v>32.56</v>
      </c>
      <c r="AB85" s="218">
        <v>0</v>
      </c>
      <c r="AC85" s="218">
        <v>10</v>
      </c>
      <c r="AD85" s="218">
        <v>0</v>
      </c>
      <c r="AE85" s="218">
        <v>0</v>
      </c>
      <c r="AF85" s="218">
        <v>0</v>
      </c>
      <c r="AG85" s="218">
        <v>74.97</v>
      </c>
      <c r="AH85" s="218">
        <v>0</v>
      </c>
      <c r="AI85" s="218">
        <v>0</v>
      </c>
      <c r="AJ85" s="218">
        <v>0</v>
      </c>
      <c r="AK85" s="218">
        <v>76.37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367.39</v>
      </c>
      <c r="L86" s="218">
        <v>10.37</v>
      </c>
      <c r="M86" s="218">
        <v>53.35</v>
      </c>
      <c r="N86" s="218">
        <v>51.55</v>
      </c>
      <c r="O86" s="218">
        <v>72.400000000000006</v>
      </c>
      <c r="P86" s="218">
        <v>21.52</v>
      </c>
      <c r="Q86" s="218">
        <v>9.16</v>
      </c>
      <c r="R86" s="218">
        <v>18.63</v>
      </c>
      <c r="S86" s="218">
        <v>11.51</v>
      </c>
      <c r="T86" s="218">
        <v>0.78</v>
      </c>
      <c r="U86" s="218">
        <v>60.05</v>
      </c>
      <c r="V86" s="218">
        <v>8.8000000000000007</v>
      </c>
      <c r="W86" s="218">
        <v>14.77</v>
      </c>
      <c r="X86" s="218">
        <v>62.64</v>
      </c>
      <c r="Y86" s="218">
        <v>0</v>
      </c>
      <c r="Z86" s="218">
        <v>118.17</v>
      </c>
      <c r="AA86" s="218">
        <v>32.56</v>
      </c>
      <c r="AB86" s="218">
        <v>0</v>
      </c>
      <c r="AC86" s="218">
        <v>10</v>
      </c>
      <c r="AD86" s="218">
        <v>0</v>
      </c>
      <c r="AE86" s="218">
        <v>0</v>
      </c>
      <c r="AF86" s="218">
        <v>0</v>
      </c>
      <c r="AG86" s="218">
        <v>74.97</v>
      </c>
      <c r="AH86" s="218">
        <v>0</v>
      </c>
      <c r="AI86" s="218">
        <v>0</v>
      </c>
      <c r="AJ86" s="218">
        <v>0</v>
      </c>
      <c r="AK86" s="218">
        <v>76.37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415.73</v>
      </c>
      <c r="L87" s="218">
        <v>10.37</v>
      </c>
      <c r="M87" s="218">
        <v>53.35</v>
      </c>
      <c r="N87" s="218">
        <v>51.55</v>
      </c>
      <c r="O87" s="218">
        <v>72.400000000000006</v>
      </c>
      <c r="P87" s="218">
        <v>21.52</v>
      </c>
      <c r="Q87" s="218">
        <v>9.16</v>
      </c>
      <c r="R87" s="218">
        <v>18.63</v>
      </c>
      <c r="S87" s="218">
        <v>11.51</v>
      </c>
      <c r="T87" s="218">
        <v>0.78</v>
      </c>
      <c r="U87" s="218">
        <v>60.05</v>
      </c>
      <c r="V87" s="218">
        <v>8.8000000000000007</v>
      </c>
      <c r="W87" s="218">
        <v>14.77</v>
      </c>
      <c r="X87" s="218">
        <v>62.64</v>
      </c>
      <c r="Y87" s="218">
        <v>0</v>
      </c>
      <c r="Z87" s="218">
        <v>118.17</v>
      </c>
      <c r="AA87" s="218">
        <v>32.56</v>
      </c>
      <c r="AB87" s="218">
        <v>0</v>
      </c>
      <c r="AC87" s="218">
        <v>10</v>
      </c>
      <c r="AD87" s="218">
        <v>0</v>
      </c>
      <c r="AE87" s="218">
        <v>0</v>
      </c>
      <c r="AF87" s="218">
        <v>0</v>
      </c>
      <c r="AG87" s="218">
        <v>74.97</v>
      </c>
      <c r="AH87" s="218">
        <v>0</v>
      </c>
      <c r="AI87" s="218">
        <v>0</v>
      </c>
      <c r="AJ87" s="218">
        <v>0</v>
      </c>
      <c r="AK87" s="218">
        <v>75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415.73</v>
      </c>
      <c r="L88" s="218">
        <v>10.37</v>
      </c>
      <c r="M88" s="218">
        <v>53.35</v>
      </c>
      <c r="N88" s="218">
        <v>51.55</v>
      </c>
      <c r="O88" s="218">
        <v>72.400000000000006</v>
      </c>
      <c r="P88" s="218">
        <v>21.52</v>
      </c>
      <c r="Q88" s="218">
        <v>9.16</v>
      </c>
      <c r="R88" s="218">
        <v>18.63</v>
      </c>
      <c r="S88" s="218">
        <v>11.51</v>
      </c>
      <c r="T88" s="218">
        <v>0.78</v>
      </c>
      <c r="U88" s="218">
        <v>60.05</v>
      </c>
      <c r="V88" s="218">
        <v>8.8000000000000007</v>
      </c>
      <c r="W88" s="218">
        <v>14.77</v>
      </c>
      <c r="X88" s="218">
        <v>62.64</v>
      </c>
      <c r="Y88" s="218">
        <v>0</v>
      </c>
      <c r="Z88" s="218">
        <v>118.17</v>
      </c>
      <c r="AA88" s="218">
        <v>32.56</v>
      </c>
      <c r="AB88" s="218">
        <v>0</v>
      </c>
      <c r="AC88" s="218">
        <v>10</v>
      </c>
      <c r="AD88" s="218">
        <v>0</v>
      </c>
      <c r="AE88" s="218">
        <v>0</v>
      </c>
      <c r="AF88" s="218">
        <v>0</v>
      </c>
      <c r="AG88" s="218">
        <v>74.97</v>
      </c>
      <c r="AH88" s="218">
        <v>0</v>
      </c>
      <c r="AI88" s="218">
        <v>0</v>
      </c>
      <c r="AJ88" s="218">
        <v>0</v>
      </c>
      <c r="AK88" s="218">
        <v>75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454.4</v>
      </c>
      <c r="L89" s="218">
        <v>10.37</v>
      </c>
      <c r="M89" s="218">
        <v>53.35</v>
      </c>
      <c r="N89" s="218">
        <v>51.55</v>
      </c>
      <c r="O89" s="218">
        <v>72.400000000000006</v>
      </c>
      <c r="P89" s="218">
        <v>21.52</v>
      </c>
      <c r="Q89" s="218">
        <v>9.16</v>
      </c>
      <c r="R89" s="218">
        <v>18.63</v>
      </c>
      <c r="S89" s="218">
        <v>11.51</v>
      </c>
      <c r="T89" s="218">
        <v>0.78</v>
      </c>
      <c r="U89" s="218">
        <v>60.05</v>
      </c>
      <c r="V89" s="218">
        <v>8.8000000000000007</v>
      </c>
      <c r="W89" s="218">
        <v>13.79</v>
      </c>
      <c r="X89" s="218">
        <v>62.64</v>
      </c>
      <c r="Y89" s="218">
        <v>0</v>
      </c>
      <c r="Z89" s="218">
        <v>118.17</v>
      </c>
      <c r="AA89" s="218">
        <v>32.56</v>
      </c>
      <c r="AB89" s="218">
        <v>0</v>
      </c>
      <c r="AC89" s="218">
        <v>10</v>
      </c>
      <c r="AD89" s="218">
        <v>0</v>
      </c>
      <c r="AE89" s="218">
        <v>0</v>
      </c>
      <c r="AF89" s="218">
        <v>0</v>
      </c>
      <c r="AG89" s="218">
        <v>74.97</v>
      </c>
      <c r="AH89" s="218">
        <v>0</v>
      </c>
      <c r="AI89" s="218">
        <v>0</v>
      </c>
      <c r="AJ89" s="218">
        <v>0</v>
      </c>
      <c r="AK89" s="218">
        <v>75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496.72</v>
      </c>
      <c r="L90" s="218">
        <v>10.37</v>
      </c>
      <c r="M90" s="218">
        <v>53.35</v>
      </c>
      <c r="N90" s="218">
        <v>51.55</v>
      </c>
      <c r="O90" s="218">
        <v>72.400000000000006</v>
      </c>
      <c r="P90" s="218">
        <v>21.52</v>
      </c>
      <c r="Q90" s="218">
        <v>9.16</v>
      </c>
      <c r="R90" s="218">
        <v>18.63</v>
      </c>
      <c r="S90" s="218">
        <v>11.51</v>
      </c>
      <c r="T90" s="218">
        <v>0.78</v>
      </c>
      <c r="U90" s="218">
        <v>60.05</v>
      </c>
      <c r="V90" s="218">
        <v>8.8000000000000007</v>
      </c>
      <c r="W90" s="218">
        <v>13.79</v>
      </c>
      <c r="X90" s="218">
        <v>62.64</v>
      </c>
      <c r="Y90" s="218">
        <v>0</v>
      </c>
      <c r="Z90" s="218">
        <v>118.17</v>
      </c>
      <c r="AA90" s="218">
        <v>32.56</v>
      </c>
      <c r="AB90" s="218">
        <v>0</v>
      </c>
      <c r="AC90" s="218">
        <v>10</v>
      </c>
      <c r="AD90" s="218">
        <v>0</v>
      </c>
      <c r="AE90" s="218">
        <v>0</v>
      </c>
      <c r="AF90" s="218">
        <v>0</v>
      </c>
      <c r="AG90" s="218">
        <v>74.97</v>
      </c>
      <c r="AH90" s="218">
        <v>0</v>
      </c>
      <c r="AI90" s="218">
        <v>0</v>
      </c>
      <c r="AJ90" s="218">
        <v>0</v>
      </c>
      <c r="AK90" s="218">
        <v>75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458.78</v>
      </c>
      <c r="L91" s="218">
        <v>10.37</v>
      </c>
      <c r="M91" s="218">
        <v>53.35</v>
      </c>
      <c r="N91" s="218">
        <v>51.55</v>
      </c>
      <c r="O91" s="218">
        <v>72.400000000000006</v>
      </c>
      <c r="P91" s="218">
        <v>21.52</v>
      </c>
      <c r="Q91" s="218">
        <v>9.16</v>
      </c>
      <c r="R91" s="218">
        <v>18.63</v>
      </c>
      <c r="S91" s="218">
        <v>11.51</v>
      </c>
      <c r="T91" s="218">
        <v>0.78</v>
      </c>
      <c r="U91" s="218">
        <v>60.05</v>
      </c>
      <c r="V91" s="218">
        <v>8.8000000000000007</v>
      </c>
      <c r="W91" s="218">
        <v>13.79</v>
      </c>
      <c r="X91" s="218">
        <v>62.64</v>
      </c>
      <c r="Y91" s="218">
        <v>0</v>
      </c>
      <c r="Z91" s="218">
        <v>118.17</v>
      </c>
      <c r="AA91" s="218">
        <v>32.56</v>
      </c>
      <c r="AB91" s="218">
        <v>0</v>
      </c>
      <c r="AC91" s="218">
        <v>10</v>
      </c>
      <c r="AD91" s="218">
        <v>0</v>
      </c>
      <c r="AE91" s="218">
        <v>0</v>
      </c>
      <c r="AF91" s="218">
        <v>0</v>
      </c>
      <c r="AG91" s="218">
        <v>74.97</v>
      </c>
      <c r="AH91" s="218">
        <v>0</v>
      </c>
      <c r="AI91" s="218">
        <v>0</v>
      </c>
      <c r="AJ91" s="218">
        <v>0</v>
      </c>
      <c r="AK91" s="218">
        <v>75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367.39</v>
      </c>
      <c r="L92" s="218">
        <v>10.37</v>
      </c>
      <c r="M92" s="218">
        <v>53.35</v>
      </c>
      <c r="N92" s="218">
        <v>51.55</v>
      </c>
      <c r="O92" s="218">
        <v>72.400000000000006</v>
      </c>
      <c r="P92" s="218">
        <v>21.52</v>
      </c>
      <c r="Q92" s="218">
        <v>9.16</v>
      </c>
      <c r="R92" s="218">
        <v>18.63</v>
      </c>
      <c r="S92" s="218">
        <v>11.51</v>
      </c>
      <c r="T92" s="218">
        <v>0.78</v>
      </c>
      <c r="U92" s="218">
        <v>60.05</v>
      </c>
      <c r="V92" s="218">
        <v>8.8000000000000007</v>
      </c>
      <c r="W92" s="218">
        <v>13.79</v>
      </c>
      <c r="X92" s="218">
        <v>62.64</v>
      </c>
      <c r="Y92" s="218">
        <v>0</v>
      </c>
      <c r="Z92" s="218">
        <v>118.17</v>
      </c>
      <c r="AA92" s="218">
        <v>32.56</v>
      </c>
      <c r="AB92" s="218">
        <v>0</v>
      </c>
      <c r="AC92" s="218">
        <v>10</v>
      </c>
      <c r="AD92" s="218">
        <v>0</v>
      </c>
      <c r="AE92" s="218">
        <v>0</v>
      </c>
      <c r="AF92" s="218">
        <v>0</v>
      </c>
      <c r="AG92" s="218">
        <v>74.97</v>
      </c>
      <c r="AH92" s="218">
        <v>0</v>
      </c>
      <c r="AI92" s="218">
        <v>0</v>
      </c>
      <c r="AJ92" s="218">
        <v>0</v>
      </c>
      <c r="AK92" s="218">
        <v>75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361.98</v>
      </c>
      <c r="L93" s="218">
        <v>10.73</v>
      </c>
      <c r="M93" s="218">
        <v>53.35</v>
      </c>
      <c r="N93" s="218">
        <v>51.55</v>
      </c>
      <c r="O93" s="218">
        <v>72.400000000000006</v>
      </c>
      <c r="P93" s="218">
        <v>21.52</v>
      </c>
      <c r="Q93" s="218">
        <v>9.16</v>
      </c>
      <c r="R93" s="218">
        <v>18.63</v>
      </c>
      <c r="S93" s="218">
        <v>11.51</v>
      </c>
      <c r="T93" s="218">
        <v>0.78</v>
      </c>
      <c r="U93" s="218">
        <v>60.05</v>
      </c>
      <c r="V93" s="218">
        <v>8.8000000000000007</v>
      </c>
      <c r="W93" s="218">
        <v>13.79</v>
      </c>
      <c r="X93" s="218">
        <v>62.64</v>
      </c>
      <c r="Y93" s="218">
        <v>0</v>
      </c>
      <c r="Z93" s="218">
        <v>118.17</v>
      </c>
      <c r="AA93" s="218">
        <v>32.56</v>
      </c>
      <c r="AB93" s="218">
        <v>0</v>
      </c>
      <c r="AC93" s="218">
        <v>10</v>
      </c>
      <c r="AD93" s="218">
        <v>0</v>
      </c>
      <c r="AE93" s="218">
        <v>0</v>
      </c>
      <c r="AF93" s="218">
        <v>0</v>
      </c>
      <c r="AG93" s="218">
        <v>74.97</v>
      </c>
      <c r="AH93" s="218">
        <v>0</v>
      </c>
      <c r="AI93" s="218">
        <v>0</v>
      </c>
      <c r="AJ93" s="218">
        <v>0</v>
      </c>
      <c r="AK93" s="218">
        <v>75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361.98</v>
      </c>
      <c r="L94" s="218">
        <v>10.73</v>
      </c>
      <c r="M94" s="218">
        <v>53.35</v>
      </c>
      <c r="N94" s="218">
        <v>51.55</v>
      </c>
      <c r="O94" s="218">
        <v>72.400000000000006</v>
      </c>
      <c r="P94" s="218">
        <v>21.52</v>
      </c>
      <c r="Q94" s="218">
        <v>9.16</v>
      </c>
      <c r="R94" s="218">
        <v>18.63</v>
      </c>
      <c r="S94" s="218">
        <v>11.51</v>
      </c>
      <c r="T94" s="218">
        <v>0.78</v>
      </c>
      <c r="U94" s="218">
        <v>60.05</v>
      </c>
      <c r="V94" s="218">
        <v>8.8000000000000007</v>
      </c>
      <c r="W94" s="218">
        <v>13.79</v>
      </c>
      <c r="X94" s="218">
        <v>62.64</v>
      </c>
      <c r="Y94" s="218">
        <v>0</v>
      </c>
      <c r="Z94" s="218">
        <v>118.17</v>
      </c>
      <c r="AA94" s="218">
        <v>32.56</v>
      </c>
      <c r="AB94" s="218">
        <v>0</v>
      </c>
      <c r="AC94" s="218">
        <v>10</v>
      </c>
      <c r="AD94" s="218">
        <v>0</v>
      </c>
      <c r="AE94" s="218">
        <v>0</v>
      </c>
      <c r="AF94" s="218">
        <v>0</v>
      </c>
      <c r="AG94" s="218">
        <v>74.97</v>
      </c>
      <c r="AH94" s="218">
        <v>0</v>
      </c>
      <c r="AI94" s="218">
        <v>0</v>
      </c>
      <c r="AJ94" s="218">
        <v>0</v>
      </c>
      <c r="AK94" s="218">
        <v>75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303.29000000000002</v>
      </c>
      <c r="L95" s="218">
        <v>10.37</v>
      </c>
      <c r="M95" s="218">
        <v>53.35</v>
      </c>
      <c r="N95" s="218">
        <v>51.55</v>
      </c>
      <c r="O95" s="218">
        <v>72.400000000000006</v>
      </c>
      <c r="P95" s="218">
        <v>21.52</v>
      </c>
      <c r="Q95" s="218">
        <v>9.16</v>
      </c>
      <c r="R95" s="218">
        <v>19.190000000000001</v>
      </c>
      <c r="S95" s="218">
        <v>11.91</v>
      </c>
      <c r="T95" s="218">
        <v>0.78</v>
      </c>
      <c r="U95" s="218">
        <v>60.05</v>
      </c>
      <c r="V95" s="218">
        <v>8.8000000000000007</v>
      </c>
      <c r="W95" s="218">
        <v>13.79</v>
      </c>
      <c r="X95" s="218">
        <v>62.64</v>
      </c>
      <c r="Y95" s="218">
        <v>0</v>
      </c>
      <c r="Z95" s="218">
        <v>118.17</v>
      </c>
      <c r="AA95" s="218">
        <v>32.56</v>
      </c>
      <c r="AB95" s="218">
        <v>0</v>
      </c>
      <c r="AC95" s="218">
        <v>10</v>
      </c>
      <c r="AD95" s="218">
        <v>0</v>
      </c>
      <c r="AE95" s="218">
        <v>0</v>
      </c>
      <c r="AF95" s="218">
        <v>0</v>
      </c>
      <c r="AG95" s="218">
        <v>74.97</v>
      </c>
      <c r="AH95" s="218">
        <v>0</v>
      </c>
      <c r="AI95" s="218">
        <v>0</v>
      </c>
      <c r="AJ95" s="218">
        <v>0</v>
      </c>
      <c r="AK95" s="218">
        <v>77.89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272.5</v>
      </c>
      <c r="L96" s="218">
        <v>10.37</v>
      </c>
      <c r="M96" s="218">
        <v>53.35</v>
      </c>
      <c r="N96" s="218">
        <v>51.55</v>
      </c>
      <c r="O96" s="218">
        <v>72.400000000000006</v>
      </c>
      <c r="P96" s="218">
        <v>21.52</v>
      </c>
      <c r="Q96" s="218">
        <v>9.16</v>
      </c>
      <c r="R96" s="218">
        <v>18.63</v>
      </c>
      <c r="S96" s="218">
        <v>11.52</v>
      </c>
      <c r="T96" s="218">
        <v>0.78</v>
      </c>
      <c r="U96" s="218">
        <v>60.05</v>
      </c>
      <c r="V96" s="218">
        <v>8.8000000000000007</v>
      </c>
      <c r="W96" s="218">
        <v>13.79</v>
      </c>
      <c r="X96" s="218">
        <v>62.64</v>
      </c>
      <c r="Y96" s="218">
        <v>0</v>
      </c>
      <c r="Z96" s="218">
        <v>118.17</v>
      </c>
      <c r="AA96" s="218">
        <v>32.56</v>
      </c>
      <c r="AB96" s="218">
        <v>0</v>
      </c>
      <c r="AC96" s="218">
        <v>10</v>
      </c>
      <c r="AD96" s="218">
        <v>0</v>
      </c>
      <c r="AE96" s="218">
        <v>0</v>
      </c>
      <c r="AF96" s="218">
        <v>0</v>
      </c>
      <c r="AG96" s="218">
        <v>74.97</v>
      </c>
      <c r="AH96" s="218">
        <v>0</v>
      </c>
      <c r="AI96" s="218">
        <v>0</v>
      </c>
      <c r="AJ96" s="218">
        <v>0</v>
      </c>
      <c r="AK96" s="218">
        <v>77.89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272.77</v>
      </c>
      <c r="L97" s="218">
        <v>10.37</v>
      </c>
      <c r="M97" s="218">
        <v>53.35</v>
      </c>
      <c r="N97" s="218">
        <v>51.55</v>
      </c>
      <c r="O97" s="218">
        <v>72.400000000000006</v>
      </c>
      <c r="P97" s="218">
        <v>21.52</v>
      </c>
      <c r="Q97" s="218">
        <v>9.16</v>
      </c>
      <c r="R97" s="218">
        <v>18.63</v>
      </c>
      <c r="S97" s="218">
        <v>11.52</v>
      </c>
      <c r="T97" s="218">
        <v>0.78</v>
      </c>
      <c r="U97" s="218">
        <v>60.05</v>
      </c>
      <c r="V97" s="218">
        <v>8.8000000000000007</v>
      </c>
      <c r="W97" s="218">
        <v>13.79</v>
      </c>
      <c r="X97" s="218">
        <v>62.64</v>
      </c>
      <c r="Y97" s="218">
        <v>0</v>
      </c>
      <c r="Z97" s="218">
        <v>118.17</v>
      </c>
      <c r="AA97" s="218">
        <v>32.56</v>
      </c>
      <c r="AB97" s="218">
        <v>0</v>
      </c>
      <c r="AC97" s="218">
        <v>10</v>
      </c>
      <c r="AD97" s="218">
        <v>0</v>
      </c>
      <c r="AE97" s="218">
        <v>0</v>
      </c>
      <c r="AF97" s="218">
        <v>0</v>
      </c>
      <c r="AG97" s="218">
        <v>74.97</v>
      </c>
      <c r="AH97" s="218">
        <v>0</v>
      </c>
      <c r="AI97" s="218">
        <v>0</v>
      </c>
      <c r="AJ97" s="218">
        <v>0</v>
      </c>
      <c r="AK97" s="218">
        <v>77.89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272.77999999999997</v>
      </c>
      <c r="L98" s="218">
        <v>10.37</v>
      </c>
      <c r="M98" s="218">
        <v>53.35</v>
      </c>
      <c r="N98" s="218">
        <v>51.55</v>
      </c>
      <c r="O98" s="218">
        <v>72.400000000000006</v>
      </c>
      <c r="P98" s="218">
        <v>21.52</v>
      </c>
      <c r="Q98" s="218">
        <v>9.16</v>
      </c>
      <c r="R98" s="218">
        <v>18.63</v>
      </c>
      <c r="S98" s="218">
        <v>11.52</v>
      </c>
      <c r="T98" s="218">
        <v>0.78</v>
      </c>
      <c r="U98" s="218">
        <v>60.05</v>
      </c>
      <c r="V98" s="218">
        <v>8.8000000000000007</v>
      </c>
      <c r="W98" s="218">
        <v>13.79</v>
      </c>
      <c r="X98" s="218">
        <v>62.64</v>
      </c>
      <c r="Y98" s="218">
        <v>0</v>
      </c>
      <c r="Z98" s="218">
        <v>118.17</v>
      </c>
      <c r="AA98" s="218">
        <v>32.56</v>
      </c>
      <c r="AB98" s="218">
        <v>0</v>
      </c>
      <c r="AC98" s="218">
        <v>10</v>
      </c>
      <c r="AD98" s="218">
        <v>0</v>
      </c>
      <c r="AE98" s="218">
        <v>0</v>
      </c>
      <c r="AF98" s="218">
        <v>0</v>
      </c>
      <c r="AG98" s="218">
        <v>74.97</v>
      </c>
      <c r="AH98" s="218">
        <v>0</v>
      </c>
      <c r="AI98" s="218">
        <v>0</v>
      </c>
      <c r="AJ98" s="218">
        <v>0</v>
      </c>
      <c r="AK98" s="218">
        <v>77.89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1.0000000000000001E-5</v>
      </c>
      <c r="E99">
        <f t="shared" si="0"/>
        <v>0</v>
      </c>
      <c r="F99">
        <f t="shared" si="0"/>
        <v>0</v>
      </c>
      <c r="G99">
        <f t="shared" si="0"/>
        <v>1.95E-4</v>
      </c>
      <c r="H99">
        <f t="shared" si="0"/>
        <v>0</v>
      </c>
      <c r="I99">
        <f t="shared" si="0"/>
        <v>0</v>
      </c>
      <c r="J99">
        <f t="shared" si="0"/>
        <v>3.7684999999999996E-2</v>
      </c>
      <c r="K99">
        <f t="shared" si="0"/>
        <v>7.725602499999999</v>
      </c>
      <c r="L99">
        <f t="shared" si="0"/>
        <v>0.17592249999999998</v>
      </c>
      <c r="M99">
        <f t="shared" si="0"/>
        <v>1.3605975000000037</v>
      </c>
      <c r="N99">
        <f t="shared" si="0"/>
        <v>1.2372000000000021</v>
      </c>
      <c r="O99">
        <f t="shared" si="0"/>
        <v>1.7375999999999971</v>
      </c>
      <c r="P99">
        <f t="shared" si="0"/>
        <v>0.52188749999999973</v>
      </c>
      <c r="Q99">
        <f t="shared" si="0"/>
        <v>0.16931749999999984</v>
      </c>
      <c r="R99">
        <f t="shared" si="0"/>
        <v>0.36675500000000061</v>
      </c>
      <c r="S99">
        <f t="shared" si="0"/>
        <v>0.21075499999999991</v>
      </c>
      <c r="T99">
        <f t="shared" si="0"/>
        <v>1.0352499999999997E-2</v>
      </c>
      <c r="U99">
        <f t="shared" si="0"/>
        <v>1.4412000000000025</v>
      </c>
      <c r="V99">
        <f t="shared" si="0"/>
        <v>0.1692924999999999</v>
      </c>
      <c r="W99">
        <f t="shared" si="0"/>
        <v>0.30843999999999977</v>
      </c>
      <c r="X99">
        <f t="shared" si="0"/>
        <v>1.4389975000000013</v>
      </c>
      <c r="Y99">
        <f t="shared" si="0"/>
        <v>0</v>
      </c>
      <c r="Z99">
        <f t="shared" si="0"/>
        <v>2.3912575000000009</v>
      </c>
      <c r="AA99">
        <f t="shared" si="0"/>
        <v>0.63890999999999953</v>
      </c>
      <c r="AB99">
        <f t="shared" si="0"/>
        <v>0</v>
      </c>
      <c r="AC99">
        <f t="shared" si="0"/>
        <v>0.2371375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2.0073774999999978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0.52943750000000012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152.94999999999999</v>
      </c>
      <c r="L3" s="218">
        <v>46.41</v>
      </c>
      <c r="M3" s="218">
        <v>0</v>
      </c>
      <c r="N3" s="218">
        <v>29</v>
      </c>
      <c r="O3" s="218">
        <v>48.71</v>
      </c>
      <c r="P3" s="218">
        <v>49.23</v>
      </c>
      <c r="Q3" s="218">
        <v>5.05</v>
      </c>
      <c r="R3" s="218">
        <v>10.41</v>
      </c>
      <c r="S3" s="218">
        <v>6.48</v>
      </c>
      <c r="T3" s="218">
        <v>0</v>
      </c>
      <c r="U3" s="218">
        <v>282.70999999999998</v>
      </c>
      <c r="V3" s="218">
        <v>4.6100000000000003</v>
      </c>
      <c r="W3" s="218">
        <v>8.5500000000000007</v>
      </c>
      <c r="X3" s="218">
        <v>36.229999999999997</v>
      </c>
      <c r="Y3" s="218">
        <v>0</v>
      </c>
      <c r="Z3" s="218">
        <v>68.33</v>
      </c>
      <c r="AA3" s="218">
        <v>18.829999999999998</v>
      </c>
      <c r="AB3" s="218">
        <v>0</v>
      </c>
      <c r="AC3" s="218">
        <v>5</v>
      </c>
      <c r="AD3" s="218">
        <v>0</v>
      </c>
      <c r="AE3" s="218">
        <v>0</v>
      </c>
      <c r="AF3" s="218">
        <v>0</v>
      </c>
      <c r="AG3" s="218">
        <v>42.59</v>
      </c>
      <c r="AH3" s="218">
        <v>0</v>
      </c>
      <c r="AI3" s="218">
        <v>0</v>
      </c>
      <c r="AJ3" s="218">
        <v>0</v>
      </c>
      <c r="AK3" s="218">
        <v>54.06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16.16</v>
      </c>
      <c r="K4" s="218">
        <v>159.55000000000001</v>
      </c>
      <c r="L4" s="218">
        <v>46.41</v>
      </c>
      <c r="M4" s="218">
        <v>0</v>
      </c>
      <c r="N4" s="218">
        <v>29</v>
      </c>
      <c r="O4" s="218">
        <v>48.71</v>
      </c>
      <c r="P4" s="218">
        <v>49.23</v>
      </c>
      <c r="Q4" s="218">
        <v>5.05</v>
      </c>
      <c r="R4" s="218">
        <v>10.41</v>
      </c>
      <c r="S4" s="218">
        <v>6.48</v>
      </c>
      <c r="T4" s="218">
        <v>0</v>
      </c>
      <c r="U4" s="218">
        <v>282.70999999999998</v>
      </c>
      <c r="V4" s="218">
        <v>4.6100000000000003</v>
      </c>
      <c r="W4" s="218">
        <v>8.5500000000000007</v>
      </c>
      <c r="X4" s="218">
        <v>36.229999999999997</v>
      </c>
      <c r="Y4" s="218">
        <v>0</v>
      </c>
      <c r="Z4" s="218">
        <v>68.33</v>
      </c>
      <c r="AA4" s="218">
        <v>18.829999999999998</v>
      </c>
      <c r="AB4" s="218">
        <v>0</v>
      </c>
      <c r="AC4" s="218">
        <v>5</v>
      </c>
      <c r="AD4" s="218">
        <v>0</v>
      </c>
      <c r="AE4" s="218">
        <v>0</v>
      </c>
      <c r="AF4" s="218">
        <v>0</v>
      </c>
      <c r="AG4" s="218">
        <v>42.59</v>
      </c>
      <c r="AH4" s="218">
        <v>0</v>
      </c>
      <c r="AI4" s="218">
        <v>0</v>
      </c>
      <c r="AJ4" s="218">
        <v>0</v>
      </c>
      <c r="AK4" s="218">
        <v>54.06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18.05</v>
      </c>
      <c r="K5" s="218">
        <v>159.55000000000001</v>
      </c>
      <c r="L5" s="218">
        <v>46.41</v>
      </c>
      <c r="M5" s="218">
        <v>0</v>
      </c>
      <c r="N5" s="218">
        <v>29</v>
      </c>
      <c r="O5" s="218">
        <v>48.71</v>
      </c>
      <c r="P5" s="218">
        <v>49.23</v>
      </c>
      <c r="Q5" s="218">
        <v>5.05</v>
      </c>
      <c r="R5" s="218">
        <v>10.41</v>
      </c>
      <c r="S5" s="218">
        <v>6.48</v>
      </c>
      <c r="T5" s="218">
        <v>0</v>
      </c>
      <c r="U5" s="218">
        <v>282.70999999999998</v>
      </c>
      <c r="V5" s="218">
        <v>4.6100000000000003</v>
      </c>
      <c r="W5" s="218">
        <v>8.5500000000000007</v>
      </c>
      <c r="X5" s="218">
        <v>36.229999999999997</v>
      </c>
      <c r="Y5" s="218">
        <v>0</v>
      </c>
      <c r="Z5" s="218">
        <v>68.33</v>
      </c>
      <c r="AA5" s="218">
        <v>18.829999999999998</v>
      </c>
      <c r="AB5" s="218">
        <v>0</v>
      </c>
      <c r="AC5" s="218">
        <v>5</v>
      </c>
      <c r="AD5" s="218">
        <v>0</v>
      </c>
      <c r="AE5" s="218">
        <v>0</v>
      </c>
      <c r="AF5" s="218">
        <v>0</v>
      </c>
      <c r="AG5" s="218">
        <v>42.59</v>
      </c>
      <c r="AH5" s="218">
        <v>0</v>
      </c>
      <c r="AI5" s="218">
        <v>0</v>
      </c>
      <c r="AJ5" s="218">
        <v>0</v>
      </c>
      <c r="AK5" s="218">
        <v>54.06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18.05</v>
      </c>
      <c r="K6" s="218">
        <v>159.55000000000001</v>
      </c>
      <c r="L6" s="218">
        <v>46.41</v>
      </c>
      <c r="M6" s="218">
        <v>0</v>
      </c>
      <c r="N6" s="218">
        <v>29</v>
      </c>
      <c r="O6" s="218">
        <v>48.71</v>
      </c>
      <c r="P6" s="218">
        <v>49.23</v>
      </c>
      <c r="Q6" s="218">
        <v>5.05</v>
      </c>
      <c r="R6" s="218">
        <v>10.41</v>
      </c>
      <c r="S6" s="218">
        <v>6.48</v>
      </c>
      <c r="T6" s="218">
        <v>0</v>
      </c>
      <c r="U6" s="218">
        <v>282.70999999999998</v>
      </c>
      <c r="V6" s="218">
        <v>4.6100000000000003</v>
      </c>
      <c r="W6" s="218">
        <v>8.5500000000000007</v>
      </c>
      <c r="X6" s="218">
        <v>36.229999999999997</v>
      </c>
      <c r="Y6" s="218">
        <v>0</v>
      </c>
      <c r="Z6" s="218">
        <v>68.33</v>
      </c>
      <c r="AA6" s="218">
        <v>18.829999999999998</v>
      </c>
      <c r="AB6" s="218">
        <v>0</v>
      </c>
      <c r="AC6" s="218">
        <v>5</v>
      </c>
      <c r="AD6" s="218">
        <v>0</v>
      </c>
      <c r="AE6" s="218">
        <v>0</v>
      </c>
      <c r="AF6" s="218">
        <v>0</v>
      </c>
      <c r="AG6" s="218">
        <v>42.59</v>
      </c>
      <c r="AH6" s="218">
        <v>0</v>
      </c>
      <c r="AI6" s="218">
        <v>0</v>
      </c>
      <c r="AJ6" s="218">
        <v>0</v>
      </c>
      <c r="AK6" s="218">
        <v>54.06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18.05</v>
      </c>
      <c r="K7" s="218">
        <v>78.87</v>
      </c>
      <c r="L7" s="218">
        <v>44.87</v>
      </c>
      <c r="M7" s="218">
        <v>0</v>
      </c>
      <c r="N7" s="218">
        <v>29</v>
      </c>
      <c r="O7" s="218">
        <v>48.71</v>
      </c>
      <c r="P7" s="218">
        <v>49.23</v>
      </c>
      <c r="Q7" s="218">
        <v>5.05</v>
      </c>
      <c r="R7" s="218">
        <v>10.41</v>
      </c>
      <c r="S7" s="218">
        <v>6.48</v>
      </c>
      <c r="T7" s="218">
        <v>0</v>
      </c>
      <c r="U7" s="218">
        <v>282.70999999999998</v>
      </c>
      <c r="V7" s="218">
        <v>4.6100000000000003</v>
      </c>
      <c r="W7" s="218">
        <v>8.5500000000000007</v>
      </c>
      <c r="X7" s="218">
        <v>36.229999999999997</v>
      </c>
      <c r="Y7" s="218">
        <v>0</v>
      </c>
      <c r="Z7" s="218">
        <v>68.33</v>
      </c>
      <c r="AA7" s="218">
        <v>18.829999999999998</v>
      </c>
      <c r="AB7" s="218">
        <v>0</v>
      </c>
      <c r="AC7" s="218">
        <v>5</v>
      </c>
      <c r="AD7" s="218">
        <v>0</v>
      </c>
      <c r="AE7" s="218">
        <v>0</v>
      </c>
      <c r="AF7" s="218">
        <v>0</v>
      </c>
      <c r="AG7" s="218">
        <v>42.59</v>
      </c>
      <c r="AH7" s="218">
        <v>0</v>
      </c>
      <c r="AI7" s="218">
        <v>0</v>
      </c>
      <c r="AJ7" s="218">
        <v>0</v>
      </c>
      <c r="AK7" s="218">
        <v>54.06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5.21</v>
      </c>
      <c r="K8" s="218">
        <v>77.34</v>
      </c>
      <c r="L8" s="218">
        <v>44.87</v>
      </c>
      <c r="M8" s="218">
        <v>0</v>
      </c>
      <c r="N8" s="218">
        <v>29</v>
      </c>
      <c r="O8" s="218">
        <v>48.71</v>
      </c>
      <c r="P8" s="218">
        <v>49.23</v>
      </c>
      <c r="Q8" s="218">
        <v>5.05</v>
      </c>
      <c r="R8" s="218">
        <v>10.41</v>
      </c>
      <c r="S8" s="218">
        <v>6.48</v>
      </c>
      <c r="T8" s="218">
        <v>0</v>
      </c>
      <c r="U8" s="218">
        <v>282.70999999999998</v>
      </c>
      <c r="V8" s="218">
        <v>4.6100000000000003</v>
      </c>
      <c r="W8" s="218">
        <v>8.5500000000000007</v>
      </c>
      <c r="X8" s="218">
        <v>36.229999999999997</v>
      </c>
      <c r="Y8" s="218">
        <v>0</v>
      </c>
      <c r="Z8" s="218">
        <v>68.33</v>
      </c>
      <c r="AA8" s="218">
        <v>18.829999999999998</v>
      </c>
      <c r="AB8" s="218">
        <v>0</v>
      </c>
      <c r="AC8" s="218">
        <v>5</v>
      </c>
      <c r="AD8" s="218">
        <v>0</v>
      </c>
      <c r="AE8" s="218">
        <v>0</v>
      </c>
      <c r="AF8" s="218">
        <v>0</v>
      </c>
      <c r="AG8" s="218">
        <v>42.59</v>
      </c>
      <c r="AH8" s="218">
        <v>0</v>
      </c>
      <c r="AI8" s="218">
        <v>0</v>
      </c>
      <c r="AJ8" s="218">
        <v>0</v>
      </c>
      <c r="AK8" s="218">
        <v>43.59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77.34</v>
      </c>
      <c r="L9" s="218">
        <v>44.87</v>
      </c>
      <c r="M9" s="218">
        <v>0</v>
      </c>
      <c r="N9" s="218">
        <v>29</v>
      </c>
      <c r="O9" s="218">
        <v>48.71</v>
      </c>
      <c r="P9" s="218">
        <v>49.23</v>
      </c>
      <c r="Q9" s="218">
        <v>2.35</v>
      </c>
      <c r="R9" s="218">
        <v>10.41</v>
      </c>
      <c r="S9" s="218">
        <v>2.9</v>
      </c>
      <c r="T9" s="218">
        <v>0</v>
      </c>
      <c r="U9" s="218">
        <v>282.70999999999998</v>
      </c>
      <c r="V9" s="218">
        <v>4.6100000000000003</v>
      </c>
      <c r="W9" s="218">
        <v>8.5500000000000007</v>
      </c>
      <c r="X9" s="218">
        <v>36.229999999999997</v>
      </c>
      <c r="Y9" s="218">
        <v>0</v>
      </c>
      <c r="Z9" s="218">
        <v>68.33</v>
      </c>
      <c r="AA9" s="218">
        <v>18.829999999999998</v>
      </c>
      <c r="AB9" s="218">
        <v>0</v>
      </c>
      <c r="AC9" s="218">
        <v>5</v>
      </c>
      <c r="AD9" s="218">
        <v>0</v>
      </c>
      <c r="AE9" s="218">
        <v>0</v>
      </c>
      <c r="AF9" s="218">
        <v>0</v>
      </c>
      <c r="AG9" s="218">
        <v>42.59</v>
      </c>
      <c r="AH9" s="218">
        <v>0</v>
      </c>
      <c r="AI9" s="218">
        <v>0</v>
      </c>
      <c r="AJ9" s="218">
        <v>0</v>
      </c>
      <c r="AK9" s="218">
        <v>45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77.34</v>
      </c>
      <c r="L10" s="218">
        <v>17.399999999999999</v>
      </c>
      <c r="M10" s="218">
        <v>0</v>
      </c>
      <c r="N10" s="218">
        <v>29</v>
      </c>
      <c r="O10" s="218">
        <v>48.71</v>
      </c>
      <c r="P10" s="218">
        <v>49.23</v>
      </c>
      <c r="Q10" s="218">
        <v>2.35</v>
      </c>
      <c r="R10" s="218">
        <v>10.41</v>
      </c>
      <c r="S10" s="218">
        <v>2.9</v>
      </c>
      <c r="T10" s="218">
        <v>0</v>
      </c>
      <c r="U10" s="218">
        <v>282.70999999999998</v>
      </c>
      <c r="V10" s="218">
        <v>4.6100000000000003</v>
      </c>
      <c r="W10" s="218">
        <v>8.5500000000000007</v>
      </c>
      <c r="X10" s="218">
        <v>36.229999999999997</v>
      </c>
      <c r="Y10" s="218">
        <v>0</v>
      </c>
      <c r="Z10" s="218">
        <v>68.33</v>
      </c>
      <c r="AA10" s="218">
        <v>18.829999999999998</v>
      </c>
      <c r="AB10" s="218">
        <v>0</v>
      </c>
      <c r="AC10" s="218">
        <v>5</v>
      </c>
      <c r="AD10" s="218">
        <v>0</v>
      </c>
      <c r="AE10" s="218">
        <v>0</v>
      </c>
      <c r="AF10" s="218">
        <v>0</v>
      </c>
      <c r="AG10" s="218">
        <v>42.59</v>
      </c>
      <c r="AH10" s="218">
        <v>0</v>
      </c>
      <c r="AI10" s="218">
        <v>0</v>
      </c>
      <c r="AJ10" s="218">
        <v>0</v>
      </c>
      <c r="AK10" s="218">
        <v>45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0.02</v>
      </c>
      <c r="E11" s="218">
        <v>0</v>
      </c>
      <c r="F11" s="218">
        <v>0</v>
      </c>
      <c r="G11" s="218">
        <v>0.4</v>
      </c>
      <c r="H11" s="218">
        <v>0</v>
      </c>
      <c r="I11" s="218">
        <v>0</v>
      </c>
      <c r="J11" s="218">
        <v>0.89</v>
      </c>
      <c r="K11" s="218">
        <v>77.34</v>
      </c>
      <c r="L11" s="218">
        <v>17.399999999999999</v>
      </c>
      <c r="M11" s="218">
        <v>0</v>
      </c>
      <c r="N11" s="218">
        <v>29</v>
      </c>
      <c r="O11" s="218">
        <v>48.71</v>
      </c>
      <c r="P11" s="218">
        <v>49.23</v>
      </c>
      <c r="Q11" s="218">
        <v>1.87</v>
      </c>
      <c r="R11" s="218">
        <v>3.87</v>
      </c>
      <c r="S11" s="218">
        <v>2.8</v>
      </c>
      <c r="T11" s="218">
        <v>0</v>
      </c>
      <c r="U11" s="218">
        <v>282.70999999999998</v>
      </c>
      <c r="V11" s="218">
        <v>4.6100000000000003</v>
      </c>
      <c r="W11" s="218">
        <v>8.5500000000000007</v>
      </c>
      <c r="X11" s="218">
        <v>36.229999999999997</v>
      </c>
      <c r="Y11" s="218">
        <v>0</v>
      </c>
      <c r="Z11" s="218">
        <v>68.33</v>
      </c>
      <c r="AA11" s="218">
        <v>18.36</v>
      </c>
      <c r="AB11" s="218">
        <v>0</v>
      </c>
      <c r="AC11" s="218">
        <v>5</v>
      </c>
      <c r="AD11" s="218">
        <v>0</v>
      </c>
      <c r="AE11" s="218">
        <v>0</v>
      </c>
      <c r="AF11" s="218">
        <v>0</v>
      </c>
      <c r="AG11" s="218">
        <v>42.59</v>
      </c>
      <c r="AH11" s="218">
        <v>0</v>
      </c>
      <c r="AI11" s="218">
        <v>0</v>
      </c>
      <c r="AJ11" s="218">
        <v>0</v>
      </c>
      <c r="AK11" s="218">
        <v>45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77.34</v>
      </c>
      <c r="L12" s="218">
        <v>17.399999999999999</v>
      </c>
      <c r="M12" s="218">
        <v>0</v>
      </c>
      <c r="N12" s="218">
        <v>29</v>
      </c>
      <c r="O12" s="218">
        <v>48.71</v>
      </c>
      <c r="P12" s="218">
        <v>49.23</v>
      </c>
      <c r="Q12" s="218">
        <v>1.87</v>
      </c>
      <c r="R12" s="218">
        <v>3.87</v>
      </c>
      <c r="S12" s="218">
        <v>2.8</v>
      </c>
      <c r="T12" s="218">
        <v>0</v>
      </c>
      <c r="U12" s="218">
        <v>282.70999999999998</v>
      </c>
      <c r="V12" s="218">
        <v>4.6100000000000003</v>
      </c>
      <c r="W12" s="218">
        <v>8.5500000000000007</v>
      </c>
      <c r="X12" s="218">
        <v>36.229999999999997</v>
      </c>
      <c r="Y12" s="218">
        <v>0</v>
      </c>
      <c r="Z12" s="218">
        <v>68.33</v>
      </c>
      <c r="AA12" s="218">
        <v>18.36</v>
      </c>
      <c r="AB12" s="218">
        <v>0</v>
      </c>
      <c r="AC12" s="218">
        <v>5</v>
      </c>
      <c r="AD12" s="218">
        <v>0</v>
      </c>
      <c r="AE12" s="218">
        <v>0</v>
      </c>
      <c r="AF12" s="218">
        <v>0</v>
      </c>
      <c r="AG12" s="218">
        <v>42.59</v>
      </c>
      <c r="AH12" s="218">
        <v>0</v>
      </c>
      <c r="AI12" s="218">
        <v>0</v>
      </c>
      <c r="AJ12" s="218">
        <v>0</v>
      </c>
      <c r="AK12" s="218">
        <v>45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77.34</v>
      </c>
      <c r="L13" s="218">
        <v>17.760000000000002</v>
      </c>
      <c r="M13" s="218">
        <v>0</v>
      </c>
      <c r="N13" s="218">
        <v>29</v>
      </c>
      <c r="O13" s="218">
        <v>48.71</v>
      </c>
      <c r="P13" s="218">
        <v>49.23</v>
      </c>
      <c r="Q13" s="218">
        <v>1.87</v>
      </c>
      <c r="R13" s="218">
        <v>3.87</v>
      </c>
      <c r="S13" s="218">
        <v>2.8</v>
      </c>
      <c r="T13" s="218">
        <v>0</v>
      </c>
      <c r="U13" s="218">
        <v>282.70999999999998</v>
      </c>
      <c r="V13" s="218">
        <v>4.6100000000000003</v>
      </c>
      <c r="W13" s="218">
        <v>8.5500000000000007</v>
      </c>
      <c r="X13" s="218">
        <v>36.229999999999997</v>
      </c>
      <c r="Y13" s="218">
        <v>0</v>
      </c>
      <c r="Z13" s="218">
        <v>68.33</v>
      </c>
      <c r="AA13" s="218">
        <v>9.67</v>
      </c>
      <c r="AB13" s="218">
        <v>0</v>
      </c>
      <c r="AC13" s="218">
        <v>5</v>
      </c>
      <c r="AD13" s="218">
        <v>0</v>
      </c>
      <c r="AE13" s="218">
        <v>0</v>
      </c>
      <c r="AF13" s="218">
        <v>0</v>
      </c>
      <c r="AG13" s="218">
        <v>42.59</v>
      </c>
      <c r="AH13" s="218">
        <v>0</v>
      </c>
      <c r="AI13" s="218">
        <v>0</v>
      </c>
      <c r="AJ13" s="218">
        <v>0</v>
      </c>
      <c r="AK13" s="218">
        <v>45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77.34</v>
      </c>
      <c r="L14" s="218">
        <v>17.760000000000002</v>
      </c>
      <c r="M14" s="218">
        <v>0</v>
      </c>
      <c r="N14" s="218">
        <v>29</v>
      </c>
      <c r="O14" s="218">
        <v>48.71</v>
      </c>
      <c r="P14" s="218">
        <v>49.23</v>
      </c>
      <c r="Q14" s="218">
        <v>1.87</v>
      </c>
      <c r="R14" s="218">
        <v>3.87</v>
      </c>
      <c r="S14" s="218">
        <v>2.8</v>
      </c>
      <c r="T14" s="218">
        <v>0</v>
      </c>
      <c r="U14" s="218">
        <v>282.70999999999998</v>
      </c>
      <c r="V14" s="218">
        <v>4.6100000000000003</v>
      </c>
      <c r="W14" s="218">
        <v>8.5500000000000007</v>
      </c>
      <c r="X14" s="218">
        <v>36.229999999999997</v>
      </c>
      <c r="Y14" s="218">
        <v>0</v>
      </c>
      <c r="Z14" s="218">
        <v>68.33</v>
      </c>
      <c r="AA14" s="218">
        <v>9.67</v>
      </c>
      <c r="AB14" s="218">
        <v>0</v>
      </c>
      <c r="AC14" s="218">
        <v>5</v>
      </c>
      <c r="AD14" s="218">
        <v>0</v>
      </c>
      <c r="AE14" s="218">
        <v>0</v>
      </c>
      <c r="AF14" s="218">
        <v>0</v>
      </c>
      <c r="AG14" s="218">
        <v>42.59</v>
      </c>
      <c r="AH14" s="218">
        <v>0</v>
      </c>
      <c r="AI14" s="218">
        <v>0</v>
      </c>
      <c r="AJ14" s="218">
        <v>0</v>
      </c>
      <c r="AK14" s="218">
        <v>45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77.34</v>
      </c>
      <c r="L15" s="218">
        <v>17.760000000000002</v>
      </c>
      <c r="M15" s="218">
        <v>0</v>
      </c>
      <c r="N15" s="218">
        <v>29</v>
      </c>
      <c r="O15" s="218">
        <v>48.71</v>
      </c>
      <c r="P15" s="218">
        <v>49.23</v>
      </c>
      <c r="Q15" s="218">
        <v>1.87</v>
      </c>
      <c r="R15" s="218">
        <v>3.87</v>
      </c>
      <c r="S15" s="218">
        <v>2.8</v>
      </c>
      <c r="T15" s="218">
        <v>0</v>
      </c>
      <c r="U15" s="218">
        <v>282.70999999999998</v>
      </c>
      <c r="V15" s="218">
        <v>4.6100000000000003</v>
      </c>
      <c r="W15" s="218">
        <v>8.5500000000000007</v>
      </c>
      <c r="X15" s="218">
        <v>36.229999999999997</v>
      </c>
      <c r="Y15" s="218">
        <v>0</v>
      </c>
      <c r="Z15" s="218">
        <v>68.33</v>
      </c>
      <c r="AA15" s="218">
        <v>9.67</v>
      </c>
      <c r="AB15" s="218">
        <v>0</v>
      </c>
      <c r="AC15" s="218">
        <v>5</v>
      </c>
      <c r="AD15" s="218">
        <v>0</v>
      </c>
      <c r="AE15" s="218">
        <v>0</v>
      </c>
      <c r="AF15" s="218">
        <v>0</v>
      </c>
      <c r="AG15" s="218">
        <v>42.59</v>
      </c>
      <c r="AH15" s="218">
        <v>0</v>
      </c>
      <c r="AI15" s="218">
        <v>0</v>
      </c>
      <c r="AJ15" s="218">
        <v>0</v>
      </c>
      <c r="AK15" s="218">
        <v>46.85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77.34</v>
      </c>
      <c r="L16" s="218">
        <v>17.760000000000002</v>
      </c>
      <c r="M16" s="218">
        <v>0</v>
      </c>
      <c r="N16" s="218">
        <v>29</v>
      </c>
      <c r="O16" s="218">
        <v>48.71</v>
      </c>
      <c r="P16" s="218">
        <v>49.23</v>
      </c>
      <c r="Q16" s="218">
        <v>1.87</v>
      </c>
      <c r="R16" s="218">
        <v>3.87</v>
      </c>
      <c r="S16" s="218">
        <v>2.8</v>
      </c>
      <c r="T16" s="218">
        <v>0</v>
      </c>
      <c r="U16" s="218">
        <v>282.70999999999998</v>
      </c>
      <c r="V16" s="218">
        <v>4.6100000000000003</v>
      </c>
      <c r="W16" s="218">
        <v>8.5500000000000007</v>
      </c>
      <c r="X16" s="218">
        <v>36.229999999999997</v>
      </c>
      <c r="Y16" s="218">
        <v>0</v>
      </c>
      <c r="Z16" s="218">
        <v>68.33</v>
      </c>
      <c r="AA16" s="218">
        <v>9.67</v>
      </c>
      <c r="AB16" s="218">
        <v>0</v>
      </c>
      <c r="AC16" s="218">
        <v>5</v>
      </c>
      <c r="AD16" s="218">
        <v>0</v>
      </c>
      <c r="AE16" s="218">
        <v>0</v>
      </c>
      <c r="AF16" s="218">
        <v>0</v>
      </c>
      <c r="AG16" s="218">
        <v>42.59</v>
      </c>
      <c r="AH16" s="218">
        <v>0</v>
      </c>
      <c r="AI16" s="218">
        <v>0</v>
      </c>
      <c r="AJ16" s="218">
        <v>0</v>
      </c>
      <c r="AK16" s="218">
        <v>46.85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77.34</v>
      </c>
      <c r="L17" s="218">
        <v>17.760000000000002</v>
      </c>
      <c r="M17" s="218">
        <v>0</v>
      </c>
      <c r="N17" s="218">
        <v>29</v>
      </c>
      <c r="O17" s="218">
        <v>48.71</v>
      </c>
      <c r="P17" s="218">
        <v>49.23</v>
      </c>
      <c r="Q17" s="218">
        <v>1.87</v>
      </c>
      <c r="R17" s="218">
        <v>3.87</v>
      </c>
      <c r="S17" s="218">
        <v>2.8</v>
      </c>
      <c r="T17" s="218">
        <v>0</v>
      </c>
      <c r="U17" s="218">
        <v>282.70999999999998</v>
      </c>
      <c r="V17" s="218">
        <v>4.6100000000000003</v>
      </c>
      <c r="W17" s="218">
        <v>8.5500000000000007</v>
      </c>
      <c r="X17" s="218">
        <v>36.229999999999997</v>
      </c>
      <c r="Y17" s="218">
        <v>0</v>
      </c>
      <c r="Z17" s="218">
        <v>68.33</v>
      </c>
      <c r="AA17" s="218">
        <v>9.67</v>
      </c>
      <c r="AB17" s="218">
        <v>0</v>
      </c>
      <c r="AC17" s="218">
        <v>5</v>
      </c>
      <c r="AD17" s="218">
        <v>0</v>
      </c>
      <c r="AE17" s="218">
        <v>0</v>
      </c>
      <c r="AF17" s="218">
        <v>0</v>
      </c>
      <c r="AG17" s="218">
        <v>42.59</v>
      </c>
      <c r="AH17" s="218">
        <v>0</v>
      </c>
      <c r="AI17" s="218">
        <v>0</v>
      </c>
      <c r="AJ17" s="218">
        <v>0</v>
      </c>
      <c r="AK17" s="218">
        <v>46.85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77.36</v>
      </c>
      <c r="L18" s="218">
        <v>17.760000000000002</v>
      </c>
      <c r="M18" s="218">
        <v>0</v>
      </c>
      <c r="N18" s="218">
        <v>29</v>
      </c>
      <c r="O18" s="218">
        <v>48.71</v>
      </c>
      <c r="P18" s="218">
        <v>49.23</v>
      </c>
      <c r="Q18" s="218">
        <v>1.87</v>
      </c>
      <c r="R18" s="218">
        <v>3.87</v>
      </c>
      <c r="S18" s="218">
        <v>2.8</v>
      </c>
      <c r="T18" s="218">
        <v>0</v>
      </c>
      <c r="U18" s="218">
        <v>282.70999999999998</v>
      </c>
      <c r="V18" s="218">
        <v>4.6100000000000003</v>
      </c>
      <c r="W18" s="218">
        <v>8.5500000000000007</v>
      </c>
      <c r="X18" s="218">
        <v>36.229999999999997</v>
      </c>
      <c r="Y18" s="218">
        <v>0</v>
      </c>
      <c r="Z18" s="218">
        <v>68.33</v>
      </c>
      <c r="AA18" s="218">
        <v>9.67</v>
      </c>
      <c r="AB18" s="218">
        <v>0</v>
      </c>
      <c r="AC18" s="218">
        <v>5</v>
      </c>
      <c r="AD18" s="218">
        <v>0</v>
      </c>
      <c r="AE18" s="218">
        <v>0</v>
      </c>
      <c r="AF18" s="218">
        <v>0</v>
      </c>
      <c r="AG18" s="218">
        <v>42.59</v>
      </c>
      <c r="AH18" s="218">
        <v>0</v>
      </c>
      <c r="AI18" s="218">
        <v>0</v>
      </c>
      <c r="AJ18" s="218">
        <v>0</v>
      </c>
      <c r="AK18" s="218">
        <v>46.85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77.34</v>
      </c>
      <c r="L19" s="218">
        <v>17.760000000000002</v>
      </c>
      <c r="M19" s="218">
        <v>0</v>
      </c>
      <c r="N19" s="218">
        <v>29</v>
      </c>
      <c r="O19" s="218">
        <v>48.71</v>
      </c>
      <c r="P19" s="218">
        <v>49.23</v>
      </c>
      <c r="Q19" s="218">
        <v>1.87</v>
      </c>
      <c r="R19" s="218">
        <v>3.87</v>
      </c>
      <c r="S19" s="218">
        <v>2.8</v>
      </c>
      <c r="T19" s="218">
        <v>0</v>
      </c>
      <c r="U19" s="218">
        <v>282.70999999999998</v>
      </c>
      <c r="V19" s="218">
        <v>4.6100000000000003</v>
      </c>
      <c r="W19" s="218">
        <v>8.5500000000000007</v>
      </c>
      <c r="X19" s="218">
        <v>36.229999999999997</v>
      </c>
      <c r="Y19" s="218">
        <v>0</v>
      </c>
      <c r="Z19" s="218">
        <v>68.33</v>
      </c>
      <c r="AA19" s="218">
        <v>9.67</v>
      </c>
      <c r="AB19" s="218">
        <v>0</v>
      </c>
      <c r="AC19" s="218">
        <v>5</v>
      </c>
      <c r="AD19" s="218">
        <v>0</v>
      </c>
      <c r="AE19" s="218">
        <v>0</v>
      </c>
      <c r="AF19" s="218">
        <v>0</v>
      </c>
      <c r="AG19" s="218">
        <v>42.59</v>
      </c>
      <c r="AH19" s="218">
        <v>0</v>
      </c>
      <c r="AI19" s="218">
        <v>0</v>
      </c>
      <c r="AJ19" s="218">
        <v>0</v>
      </c>
      <c r="AK19" s="218">
        <v>46.85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77.34</v>
      </c>
      <c r="L20" s="218">
        <v>17.760000000000002</v>
      </c>
      <c r="M20" s="218">
        <v>0</v>
      </c>
      <c r="N20" s="218">
        <v>29</v>
      </c>
      <c r="O20" s="218">
        <v>48.71</v>
      </c>
      <c r="P20" s="218">
        <v>49.23</v>
      </c>
      <c r="Q20" s="218">
        <v>1.87</v>
      </c>
      <c r="R20" s="218">
        <v>3.87</v>
      </c>
      <c r="S20" s="218">
        <v>2.8</v>
      </c>
      <c r="T20" s="218">
        <v>0</v>
      </c>
      <c r="U20" s="218">
        <v>282.70999999999998</v>
      </c>
      <c r="V20" s="218">
        <v>4.6100000000000003</v>
      </c>
      <c r="W20" s="218">
        <v>8.5500000000000007</v>
      </c>
      <c r="X20" s="218">
        <v>36.229999999999997</v>
      </c>
      <c r="Y20" s="218">
        <v>0</v>
      </c>
      <c r="Z20" s="218">
        <v>68.33</v>
      </c>
      <c r="AA20" s="218">
        <v>9.67</v>
      </c>
      <c r="AB20" s="218">
        <v>0</v>
      </c>
      <c r="AC20" s="218">
        <v>5</v>
      </c>
      <c r="AD20" s="218">
        <v>0</v>
      </c>
      <c r="AE20" s="218">
        <v>0</v>
      </c>
      <c r="AF20" s="218">
        <v>0</v>
      </c>
      <c r="AG20" s="218">
        <v>42.59</v>
      </c>
      <c r="AH20" s="218">
        <v>0</v>
      </c>
      <c r="AI20" s="218">
        <v>0</v>
      </c>
      <c r="AJ20" s="218">
        <v>0</v>
      </c>
      <c r="AK20" s="218">
        <v>46.85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87.1</v>
      </c>
      <c r="L21" s="218">
        <v>17.760000000000002</v>
      </c>
      <c r="M21" s="218">
        <v>0</v>
      </c>
      <c r="N21" s="218">
        <v>29</v>
      </c>
      <c r="O21" s="218">
        <v>48.71</v>
      </c>
      <c r="P21" s="218">
        <v>49.23</v>
      </c>
      <c r="Q21" s="218">
        <v>1.87</v>
      </c>
      <c r="R21" s="218">
        <v>3.87</v>
      </c>
      <c r="S21" s="218">
        <v>2.8</v>
      </c>
      <c r="T21" s="218">
        <v>0</v>
      </c>
      <c r="U21" s="218">
        <v>282.70999999999998</v>
      </c>
      <c r="V21" s="218">
        <v>4.6100000000000003</v>
      </c>
      <c r="W21" s="218">
        <v>8.5500000000000007</v>
      </c>
      <c r="X21" s="218">
        <v>36.229999999999997</v>
      </c>
      <c r="Y21" s="218">
        <v>0</v>
      </c>
      <c r="Z21" s="218">
        <v>68.33</v>
      </c>
      <c r="AA21" s="218">
        <v>9.67</v>
      </c>
      <c r="AB21" s="218">
        <v>0</v>
      </c>
      <c r="AC21" s="218">
        <v>5</v>
      </c>
      <c r="AD21" s="218">
        <v>0</v>
      </c>
      <c r="AE21" s="218">
        <v>0</v>
      </c>
      <c r="AF21" s="218">
        <v>0</v>
      </c>
      <c r="AG21" s="218">
        <v>42.59</v>
      </c>
      <c r="AH21" s="218">
        <v>0</v>
      </c>
      <c r="AI21" s="218">
        <v>0</v>
      </c>
      <c r="AJ21" s="218">
        <v>0</v>
      </c>
      <c r="AK21" s="218">
        <v>46.85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87.1</v>
      </c>
      <c r="L22" s="218">
        <v>17.760000000000002</v>
      </c>
      <c r="M22" s="218">
        <v>0</v>
      </c>
      <c r="N22" s="218">
        <v>29</v>
      </c>
      <c r="O22" s="218">
        <v>48.71</v>
      </c>
      <c r="P22" s="218">
        <v>49.23</v>
      </c>
      <c r="Q22" s="218">
        <v>1.87</v>
      </c>
      <c r="R22" s="218">
        <v>3.87</v>
      </c>
      <c r="S22" s="218">
        <v>2.8</v>
      </c>
      <c r="T22" s="218">
        <v>0</v>
      </c>
      <c r="U22" s="218">
        <v>282.70999999999998</v>
      </c>
      <c r="V22" s="218">
        <v>4.6100000000000003</v>
      </c>
      <c r="W22" s="218">
        <v>8.5500000000000007</v>
      </c>
      <c r="X22" s="218">
        <v>36.229999999999997</v>
      </c>
      <c r="Y22" s="218">
        <v>0</v>
      </c>
      <c r="Z22" s="218">
        <v>68.33</v>
      </c>
      <c r="AA22" s="218">
        <v>9.67</v>
      </c>
      <c r="AB22" s="218">
        <v>0</v>
      </c>
      <c r="AC22" s="218">
        <v>5</v>
      </c>
      <c r="AD22" s="218">
        <v>0</v>
      </c>
      <c r="AE22" s="218">
        <v>0</v>
      </c>
      <c r="AF22" s="218">
        <v>0</v>
      </c>
      <c r="AG22" s="218">
        <v>42.59</v>
      </c>
      <c r="AH22" s="218">
        <v>0</v>
      </c>
      <c r="AI22" s="218">
        <v>0</v>
      </c>
      <c r="AJ22" s="218">
        <v>0</v>
      </c>
      <c r="AK22" s="218">
        <v>46.85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79.95</v>
      </c>
      <c r="L23" s="218">
        <v>17.760000000000002</v>
      </c>
      <c r="M23" s="218">
        <v>0</v>
      </c>
      <c r="N23" s="218">
        <v>29</v>
      </c>
      <c r="O23" s="218">
        <v>48.71</v>
      </c>
      <c r="P23" s="218">
        <v>49.23</v>
      </c>
      <c r="Q23" s="218">
        <v>1.87</v>
      </c>
      <c r="R23" s="218">
        <v>3.87</v>
      </c>
      <c r="S23" s="218">
        <v>2.8</v>
      </c>
      <c r="T23" s="218">
        <v>0</v>
      </c>
      <c r="U23" s="218">
        <v>282.70999999999998</v>
      </c>
      <c r="V23" s="218">
        <v>4.6100000000000003</v>
      </c>
      <c r="W23" s="218">
        <v>8.5500000000000007</v>
      </c>
      <c r="X23" s="218">
        <v>36.229999999999997</v>
      </c>
      <c r="Y23" s="218">
        <v>0</v>
      </c>
      <c r="Z23" s="218">
        <v>68.33</v>
      </c>
      <c r="AA23" s="218">
        <v>9.67</v>
      </c>
      <c r="AB23" s="218">
        <v>0</v>
      </c>
      <c r="AC23" s="218">
        <v>5</v>
      </c>
      <c r="AD23" s="218">
        <v>0</v>
      </c>
      <c r="AE23" s="218">
        <v>0</v>
      </c>
      <c r="AF23" s="218">
        <v>0</v>
      </c>
      <c r="AG23" s="218">
        <v>42.59</v>
      </c>
      <c r="AH23" s="218">
        <v>0</v>
      </c>
      <c r="AI23" s="218">
        <v>0</v>
      </c>
      <c r="AJ23" s="218">
        <v>0</v>
      </c>
      <c r="AK23" s="218">
        <v>46.85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79.95</v>
      </c>
      <c r="L24" s="218">
        <v>17.760000000000002</v>
      </c>
      <c r="M24" s="218">
        <v>0</v>
      </c>
      <c r="N24" s="218">
        <v>29</v>
      </c>
      <c r="O24" s="218">
        <v>48.71</v>
      </c>
      <c r="P24" s="218">
        <v>49.23</v>
      </c>
      <c r="Q24" s="218">
        <v>1.87</v>
      </c>
      <c r="R24" s="218">
        <v>3.87</v>
      </c>
      <c r="S24" s="218">
        <v>2.8</v>
      </c>
      <c r="T24" s="218">
        <v>0</v>
      </c>
      <c r="U24" s="218">
        <v>282.70999999999998</v>
      </c>
      <c r="V24" s="218">
        <v>4.6100000000000003</v>
      </c>
      <c r="W24" s="218">
        <v>8.5500000000000007</v>
      </c>
      <c r="X24" s="218">
        <v>36.229999999999997</v>
      </c>
      <c r="Y24" s="218">
        <v>0</v>
      </c>
      <c r="Z24" s="218">
        <v>68.33</v>
      </c>
      <c r="AA24" s="218">
        <v>9.67</v>
      </c>
      <c r="AB24" s="218">
        <v>0</v>
      </c>
      <c r="AC24" s="218">
        <v>5</v>
      </c>
      <c r="AD24" s="218">
        <v>0</v>
      </c>
      <c r="AE24" s="218">
        <v>0</v>
      </c>
      <c r="AF24" s="218">
        <v>0</v>
      </c>
      <c r="AG24" s="218">
        <v>42.59</v>
      </c>
      <c r="AH24" s="218">
        <v>0</v>
      </c>
      <c r="AI24" s="218">
        <v>0</v>
      </c>
      <c r="AJ24" s="218">
        <v>0</v>
      </c>
      <c r="AK24" s="218">
        <v>46.85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79.95</v>
      </c>
      <c r="L25" s="218">
        <v>17.760000000000002</v>
      </c>
      <c r="M25" s="218">
        <v>0</v>
      </c>
      <c r="N25" s="218">
        <v>29</v>
      </c>
      <c r="O25" s="218">
        <v>48.71</v>
      </c>
      <c r="P25" s="218">
        <v>49.23</v>
      </c>
      <c r="Q25" s="218">
        <v>2.88</v>
      </c>
      <c r="R25" s="218">
        <v>3.87</v>
      </c>
      <c r="S25" s="218">
        <v>3.3</v>
      </c>
      <c r="T25" s="218">
        <v>0</v>
      </c>
      <c r="U25" s="218">
        <v>282.70999999999998</v>
      </c>
      <c r="V25" s="218">
        <v>4.6100000000000003</v>
      </c>
      <c r="W25" s="218">
        <v>8.5500000000000007</v>
      </c>
      <c r="X25" s="218">
        <v>36.229999999999997</v>
      </c>
      <c r="Y25" s="218">
        <v>0</v>
      </c>
      <c r="Z25" s="218">
        <v>68.33</v>
      </c>
      <c r="AA25" s="218">
        <v>9.67</v>
      </c>
      <c r="AB25" s="218">
        <v>0</v>
      </c>
      <c r="AC25" s="218">
        <v>5</v>
      </c>
      <c r="AD25" s="218">
        <v>0</v>
      </c>
      <c r="AE25" s="218">
        <v>0</v>
      </c>
      <c r="AF25" s="218">
        <v>0</v>
      </c>
      <c r="AG25" s="218">
        <v>42.59</v>
      </c>
      <c r="AH25" s="218">
        <v>0</v>
      </c>
      <c r="AI25" s="218">
        <v>0</v>
      </c>
      <c r="AJ25" s="218">
        <v>0</v>
      </c>
      <c r="AK25" s="218">
        <v>46.85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79.95</v>
      </c>
      <c r="L26" s="218">
        <v>17.760000000000002</v>
      </c>
      <c r="M26" s="218">
        <v>0</v>
      </c>
      <c r="N26" s="218">
        <v>29</v>
      </c>
      <c r="O26" s="218">
        <v>48.71</v>
      </c>
      <c r="P26" s="218">
        <v>49.23</v>
      </c>
      <c r="Q26" s="218">
        <v>2.88</v>
      </c>
      <c r="R26" s="218">
        <v>3.87</v>
      </c>
      <c r="S26" s="218">
        <v>3.3</v>
      </c>
      <c r="T26" s="218">
        <v>0</v>
      </c>
      <c r="U26" s="218">
        <v>282.70999999999998</v>
      </c>
      <c r="V26" s="218">
        <v>4.6100000000000003</v>
      </c>
      <c r="W26" s="218">
        <v>8.5500000000000007</v>
      </c>
      <c r="X26" s="218">
        <v>36.229999999999997</v>
      </c>
      <c r="Y26" s="218">
        <v>0</v>
      </c>
      <c r="Z26" s="218">
        <v>68.33</v>
      </c>
      <c r="AA26" s="218">
        <v>9.67</v>
      </c>
      <c r="AB26" s="218">
        <v>0</v>
      </c>
      <c r="AC26" s="218">
        <v>5</v>
      </c>
      <c r="AD26" s="218">
        <v>0</v>
      </c>
      <c r="AE26" s="218">
        <v>0</v>
      </c>
      <c r="AF26" s="218">
        <v>0</v>
      </c>
      <c r="AG26" s="218">
        <v>42.59</v>
      </c>
      <c r="AH26" s="218">
        <v>0</v>
      </c>
      <c r="AI26" s="218">
        <v>0</v>
      </c>
      <c r="AJ26" s="218">
        <v>0</v>
      </c>
      <c r="AK26" s="218">
        <v>46.85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87.1</v>
      </c>
      <c r="L27" s="218">
        <v>17.760000000000002</v>
      </c>
      <c r="M27" s="218">
        <v>0</v>
      </c>
      <c r="N27" s="218">
        <v>29</v>
      </c>
      <c r="O27" s="218">
        <v>48.71</v>
      </c>
      <c r="P27" s="218">
        <v>49.23</v>
      </c>
      <c r="Q27" s="218">
        <v>2.9</v>
      </c>
      <c r="R27" s="218">
        <v>3.87</v>
      </c>
      <c r="S27" s="218">
        <v>3.49</v>
      </c>
      <c r="T27" s="218">
        <v>0</v>
      </c>
      <c r="U27" s="218">
        <v>282.70999999999998</v>
      </c>
      <c r="V27" s="218">
        <v>4.6100000000000003</v>
      </c>
      <c r="W27" s="218">
        <v>8.5500000000000007</v>
      </c>
      <c r="X27" s="218">
        <v>36.229999999999997</v>
      </c>
      <c r="Y27" s="218">
        <v>0</v>
      </c>
      <c r="Z27" s="218">
        <v>68.33</v>
      </c>
      <c r="AA27" s="218">
        <v>9.67</v>
      </c>
      <c r="AB27" s="218">
        <v>0</v>
      </c>
      <c r="AC27" s="218">
        <v>5</v>
      </c>
      <c r="AD27" s="218">
        <v>0</v>
      </c>
      <c r="AE27" s="218">
        <v>0</v>
      </c>
      <c r="AF27" s="218">
        <v>0</v>
      </c>
      <c r="AG27" s="218">
        <v>42.59</v>
      </c>
      <c r="AH27" s="218">
        <v>0</v>
      </c>
      <c r="AI27" s="218">
        <v>0</v>
      </c>
      <c r="AJ27" s="218">
        <v>0</v>
      </c>
      <c r="AK27" s="218">
        <v>47.04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13.46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87.1</v>
      </c>
      <c r="L28" s="218">
        <v>17.760000000000002</v>
      </c>
      <c r="M28" s="218">
        <v>0</v>
      </c>
      <c r="N28" s="218">
        <v>29</v>
      </c>
      <c r="O28" s="218">
        <v>48.71</v>
      </c>
      <c r="P28" s="218">
        <v>49.23</v>
      </c>
      <c r="Q28" s="218">
        <v>2.9</v>
      </c>
      <c r="R28" s="218">
        <v>3.87</v>
      </c>
      <c r="S28" s="218">
        <v>3.49</v>
      </c>
      <c r="T28" s="218">
        <v>0</v>
      </c>
      <c r="U28" s="218">
        <v>282.70999999999998</v>
      </c>
      <c r="V28" s="218">
        <v>4.6100000000000003</v>
      </c>
      <c r="W28" s="218">
        <v>8.5500000000000007</v>
      </c>
      <c r="X28" s="218">
        <v>36.229999999999997</v>
      </c>
      <c r="Y28" s="218">
        <v>0</v>
      </c>
      <c r="Z28" s="218">
        <v>68.33</v>
      </c>
      <c r="AA28" s="218">
        <v>9.67</v>
      </c>
      <c r="AB28" s="218">
        <v>0</v>
      </c>
      <c r="AC28" s="218">
        <v>5</v>
      </c>
      <c r="AD28" s="218">
        <v>0</v>
      </c>
      <c r="AE28" s="218">
        <v>0</v>
      </c>
      <c r="AF28" s="218">
        <v>0</v>
      </c>
      <c r="AG28" s="218">
        <v>42.59</v>
      </c>
      <c r="AH28" s="218">
        <v>0</v>
      </c>
      <c r="AI28" s="218">
        <v>0</v>
      </c>
      <c r="AJ28" s="218">
        <v>0</v>
      </c>
      <c r="AK28" s="218">
        <v>47.04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17.32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87.1</v>
      </c>
      <c r="L29" s="218">
        <v>17.760000000000002</v>
      </c>
      <c r="M29" s="218">
        <v>0</v>
      </c>
      <c r="N29" s="218">
        <v>29</v>
      </c>
      <c r="O29" s="218">
        <v>48.71</v>
      </c>
      <c r="P29" s="218">
        <v>49.23</v>
      </c>
      <c r="Q29" s="218">
        <v>2.9</v>
      </c>
      <c r="R29" s="218">
        <v>3.87</v>
      </c>
      <c r="S29" s="218">
        <v>3.49</v>
      </c>
      <c r="T29" s="218">
        <v>0</v>
      </c>
      <c r="U29" s="218">
        <v>282.70999999999998</v>
      </c>
      <c r="V29" s="218">
        <v>4.6100000000000003</v>
      </c>
      <c r="W29" s="218">
        <v>8.5500000000000007</v>
      </c>
      <c r="X29" s="218">
        <v>36.229999999999997</v>
      </c>
      <c r="Y29" s="218">
        <v>0</v>
      </c>
      <c r="Z29" s="218">
        <v>68.33</v>
      </c>
      <c r="AA29" s="218">
        <v>9.67</v>
      </c>
      <c r="AB29" s="218">
        <v>0</v>
      </c>
      <c r="AC29" s="218">
        <v>5</v>
      </c>
      <c r="AD29" s="218">
        <v>0</v>
      </c>
      <c r="AE29" s="218">
        <v>0</v>
      </c>
      <c r="AF29" s="218">
        <v>0</v>
      </c>
      <c r="AG29" s="218">
        <v>42.59</v>
      </c>
      <c r="AH29" s="218">
        <v>0</v>
      </c>
      <c r="AI29" s="218">
        <v>0</v>
      </c>
      <c r="AJ29" s="218">
        <v>0</v>
      </c>
      <c r="AK29" s="218">
        <v>47.04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87.1</v>
      </c>
      <c r="L30" s="218">
        <v>17.760000000000002</v>
      </c>
      <c r="M30" s="218">
        <v>0</v>
      </c>
      <c r="N30" s="218">
        <v>29</v>
      </c>
      <c r="O30" s="218">
        <v>48.71</v>
      </c>
      <c r="P30" s="218">
        <v>49.23</v>
      </c>
      <c r="Q30" s="218">
        <v>2.9</v>
      </c>
      <c r="R30" s="218">
        <v>3.87</v>
      </c>
      <c r="S30" s="218">
        <v>3.49</v>
      </c>
      <c r="T30" s="218">
        <v>0</v>
      </c>
      <c r="U30" s="218">
        <v>282.70999999999998</v>
      </c>
      <c r="V30" s="218">
        <v>4.6100000000000003</v>
      </c>
      <c r="W30" s="218">
        <v>8.5500000000000007</v>
      </c>
      <c r="X30" s="218">
        <v>36.229999999999997</v>
      </c>
      <c r="Y30" s="218">
        <v>0</v>
      </c>
      <c r="Z30" s="218">
        <v>68.33</v>
      </c>
      <c r="AA30" s="218">
        <v>9.35</v>
      </c>
      <c r="AB30" s="218">
        <v>0</v>
      </c>
      <c r="AC30" s="218">
        <v>5</v>
      </c>
      <c r="AD30" s="218">
        <v>0</v>
      </c>
      <c r="AE30" s="218">
        <v>0</v>
      </c>
      <c r="AF30" s="218">
        <v>0</v>
      </c>
      <c r="AG30" s="218">
        <v>42.59</v>
      </c>
      <c r="AH30" s="218">
        <v>0</v>
      </c>
      <c r="AI30" s="218">
        <v>0</v>
      </c>
      <c r="AJ30" s="218">
        <v>0</v>
      </c>
      <c r="AK30" s="218">
        <v>47.04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87.1</v>
      </c>
      <c r="L31" s="218">
        <v>17.760000000000002</v>
      </c>
      <c r="M31" s="218">
        <v>0</v>
      </c>
      <c r="N31" s="218">
        <v>29</v>
      </c>
      <c r="O31" s="218">
        <v>48.71</v>
      </c>
      <c r="P31" s="218">
        <v>49.23</v>
      </c>
      <c r="Q31" s="218">
        <v>2.9</v>
      </c>
      <c r="R31" s="218">
        <v>3.87</v>
      </c>
      <c r="S31" s="218">
        <v>3.49</v>
      </c>
      <c r="T31" s="218">
        <v>0</v>
      </c>
      <c r="U31" s="218">
        <v>282.70999999999998</v>
      </c>
      <c r="V31" s="218">
        <v>4.6100000000000003</v>
      </c>
      <c r="W31" s="218">
        <v>8.5500000000000007</v>
      </c>
      <c r="X31" s="218">
        <v>37.47</v>
      </c>
      <c r="Y31" s="218">
        <v>0</v>
      </c>
      <c r="Z31" s="218">
        <v>68.33</v>
      </c>
      <c r="AA31" s="218">
        <v>9.35</v>
      </c>
      <c r="AB31" s="218">
        <v>0</v>
      </c>
      <c r="AC31" s="218">
        <v>5</v>
      </c>
      <c r="AD31" s="218">
        <v>0</v>
      </c>
      <c r="AE31" s="218">
        <v>0</v>
      </c>
      <c r="AF31" s="218">
        <v>0</v>
      </c>
      <c r="AG31" s="218">
        <v>42.59</v>
      </c>
      <c r="AH31" s="218">
        <v>0</v>
      </c>
      <c r="AI31" s="218">
        <v>0</v>
      </c>
      <c r="AJ31" s="218">
        <v>0</v>
      </c>
      <c r="AK31" s="218">
        <v>47.04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87.1</v>
      </c>
      <c r="L32" s="218">
        <v>17.760000000000002</v>
      </c>
      <c r="M32" s="218">
        <v>0</v>
      </c>
      <c r="N32" s="218">
        <v>29</v>
      </c>
      <c r="O32" s="218">
        <v>48.71</v>
      </c>
      <c r="P32" s="218">
        <v>49.23</v>
      </c>
      <c r="Q32" s="218">
        <v>2.9</v>
      </c>
      <c r="R32" s="218">
        <v>3.74</v>
      </c>
      <c r="S32" s="218">
        <v>3.49</v>
      </c>
      <c r="T32" s="218">
        <v>0</v>
      </c>
      <c r="U32" s="218">
        <v>282.70999999999998</v>
      </c>
      <c r="V32" s="218">
        <v>4.6100000000000003</v>
      </c>
      <c r="W32" s="218">
        <v>8.5500000000000007</v>
      </c>
      <c r="X32" s="218">
        <v>36.229999999999997</v>
      </c>
      <c r="Y32" s="218">
        <v>0</v>
      </c>
      <c r="Z32" s="218">
        <v>32.869999999999997</v>
      </c>
      <c r="AA32" s="218">
        <v>9.35</v>
      </c>
      <c r="AB32" s="218">
        <v>0</v>
      </c>
      <c r="AC32" s="218">
        <v>5</v>
      </c>
      <c r="AD32" s="218">
        <v>0</v>
      </c>
      <c r="AE32" s="218">
        <v>0</v>
      </c>
      <c r="AF32" s="218">
        <v>0</v>
      </c>
      <c r="AG32" s="218">
        <v>42.59</v>
      </c>
      <c r="AH32" s="218">
        <v>0</v>
      </c>
      <c r="AI32" s="218">
        <v>0</v>
      </c>
      <c r="AJ32" s="218">
        <v>0</v>
      </c>
      <c r="AK32" s="218">
        <v>47.04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87.07</v>
      </c>
      <c r="L33" s="218">
        <v>17.760000000000002</v>
      </c>
      <c r="M33" s="218">
        <v>0</v>
      </c>
      <c r="N33" s="218">
        <v>29</v>
      </c>
      <c r="O33" s="218">
        <v>48.71</v>
      </c>
      <c r="P33" s="218">
        <v>49.23</v>
      </c>
      <c r="Q33" s="218">
        <v>2.9</v>
      </c>
      <c r="R33" s="218">
        <v>3.74</v>
      </c>
      <c r="S33" s="218">
        <v>3.46</v>
      </c>
      <c r="T33" s="218">
        <v>0</v>
      </c>
      <c r="U33" s="218">
        <v>282.70999999999998</v>
      </c>
      <c r="V33" s="218">
        <v>4.6100000000000003</v>
      </c>
      <c r="W33" s="218">
        <v>8.5500000000000007</v>
      </c>
      <c r="X33" s="218">
        <v>36.229999999999997</v>
      </c>
      <c r="Y33" s="218">
        <v>0</v>
      </c>
      <c r="Z33" s="218">
        <v>32.869999999999997</v>
      </c>
      <c r="AA33" s="218">
        <v>9.35</v>
      </c>
      <c r="AB33" s="218">
        <v>0</v>
      </c>
      <c r="AC33" s="218">
        <v>5</v>
      </c>
      <c r="AD33" s="218">
        <v>0</v>
      </c>
      <c r="AE33" s="218">
        <v>0</v>
      </c>
      <c r="AF33" s="218">
        <v>0</v>
      </c>
      <c r="AG33" s="218">
        <v>42.59</v>
      </c>
      <c r="AH33" s="218">
        <v>0</v>
      </c>
      <c r="AI33" s="218">
        <v>0</v>
      </c>
      <c r="AJ33" s="218">
        <v>0</v>
      </c>
      <c r="AK33" s="218">
        <v>47.04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87.07</v>
      </c>
      <c r="L34" s="218">
        <v>17.760000000000002</v>
      </c>
      <c r="M34" s="218">
        <v>0</v>
      </c>
      <c r="N34" s="218">
        <v>29</v>
      </c>
      <c r="O34" s="218">
        <v>48.71</v>
      </c>
      <c r="P34" s="218">
        <v>49.23</v>
      </c>
      <c r="Q34" s="218">
        <v>2.9</v>
      </c>
      <c r="R34" s="218">
        <v>3.74</v>
      </c>
      <c r="S34" s="218">
        <v>3.46</v>
      </c>
      <c r="T34" s="218">
        <v>0</v>
      </c>
      <c r="U34" s="218">
        <v>282.70999999999998</v>
      </c>
      <c r="V34" s="218">
        <v>4.6100000000000003</v>
      </c>
      <c r="W34" s="218">
        <v>8.5500000000000007</v>
      </c>
      <c r="X34" s="218">
        <v>36.229999999999997</v>
      </c>
      <c r="Y34" s="218">
        <v>0</v>
      </c>
      <c r="Z34" s="218">
        <v>32.869999999999997</v>
      </c>
      <c r="AA34" s="218">
        <v>9.35</v>
      </c>
      <c r="AB34" s="218">
        <v>0</v>
      </c>
      <c r="AC34" s="218">
        <v>5</v>
      </c>
      <c r="AD34" s="218">
        <v>0</v>
      </c>
      <c r="AE34" s="218">
        <v>0</v>
      </c>
      <c r="AF34" s="218">
        <v>0</v>
      </c>
      <c r="AG34" s="218">
        <v>42.59</v>
      </c>
      <c r="AH34" s="218">
        <v>0</v>
      </c>
      <c r="AI34" s="218">
        <v>0</v>
      </c>
      <c r="AJ34" s="218">
        <v>0</v>
      </c>
      <c r="AK34" s="218">
        <v>47.04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87.07</v>
      </c>
      <c r="L35" s="218">
        <v>17.760000000000002</v>
      </c>
      <c r="M35" s="218">
        <v>0</v>
      </c>
      <c r="N35" s="218">
        <v>29</v>
      </c>
      <c r="O35" s="218">
        <v>48.71</v>
      </c>
      <c r="P35" s="218">
        <v>49.23</v>
      </c>
      <c r="Q35" s="218">
        <v>2.9</v>
      </c>
      <c r="R35" s="218">
        <v>5.42</v>
      </c>
      <c r="S35" s="218">
        <v>3.46</v>
      </c>
      <c r="T35" s="218">
        <v>0</v>
      </c>
      <c r="U35" s="218">
        <v>282.70999999999998</v>
      </c>
      <c r="V35" s="218">
        <v>4.6100000000000003</v>
      </c>
      <c r="W35" s="218">
        <v>8.5500000000000007</v>
      </c>
      <c r="X35" s="218">
        <v>36.229999999999997</v>
      </c>
      <c r="Y35" s="218">
        <v>0</v>
      </c>
      <c r="Z35" s="218">
        <v>32.869999999999997</v>
      </c>
      <c r="AA35" s="218">
        <v>10</v>
      </c>
      <c r="AB35" s="218">
        <v>0</v>
      </c>
      <c r="AC35" s="218">
        <v>5</v>
      </c>
      <c r="AD35" s="218">
        <v>0</v>
      </c>
      <c r="AE35" s="218">
        <v>0</v>
      </c>
      <c r="AF35" s="218">
        <v>0</v>
      </c>
      <c r="AG35" s="218">
        <v>42.59</v>
      </c>
      <c r="AH35" s="218">
        <v>0</v>
      </c>
      <c r="AI35" s="218">
        <v>0</v>
      </c>
      <c r="AJ35" s="218">
        <v>0</v>
      </c>
      <c r="AK35" s="218">
        <v>47.04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87.07</v>
      </c>
      <c r="L36" s="218">
        <v>17.760000000000002</v>
      </c>
      <c r="M36" s="218">
        <v>0</v>
      </c>
      <c r="N36" s="218">
        <v>29</v>
      </c>
      <c r="O36" s="218">
        <v>48.71</v>
      </c>
      <c r="P36" s="218">
        <v>49.23</v>
      </c>
      <c r="Q36" s="218">
        <v>2.9</v>
      </c>
      <c r="R36" s="218">
        <v>5.42</v>
      </c>
      <c r="S36" s="218">
        <v>3.46</v>
      </c>
      <c r="T36" s="218">
        <v>0</v>
      </c>
      <c r="U36" s="218">
        <v>282.70999999999998</v>
      </c>
      <c r="V36" s="218">
        <v>4.6100000000000003</v>
      </c>
      <c r="W36" s="218">
        <v>8.5500000000000007</v>
      </c>
      <c r="X36" s="218">
        <v>36.229999999999997</v>
      </c>
      <c r="Y36" s="218">
        <v>0</v>
      </c>
      <c r="Z36" s="218">
        <v>32.869999999999997</v>
      </c>
      <c r="AA36" s="218">
        <v>10</v>
      </c>
      <c r="AB36" s="218">
        <v>0</v>
      </c>
      <c r="AC36" s="218">
        <v>5</v>
      </c>
      <c r="AD36" s="218">
        <v>0</v>
      </c>
      <c r="AE36" s="218">
        <v>0</v>
      </c>
      <c r="AF36" s="218">
        <v>0</v>
      </c>
      <c r="AG36" s="218">
        <v>42.59</v>
      </c>
      <c r="AH36" s="218">
        <v>0</v>
      </c>
      <c r="AI36" s="218">
        <v>0</v>
      </c>
      <c r="AJ36" s="218">
        <v>0</v>
      </c>
      <c r="AK36" s="218">
        <v>47.04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87.07</v>
      </c>
      <c r="L37" s="218">
        <v>17.760000000000002</v>
      </c>
      <c r="M37" s="218">
        <v>0</v>
      </c>
      <c r="N37" s="218">
        <v>29</v>
      </c>
      <c r="O37" s="218">
        <v>48.71</v>
      </c>
      <c r="P37" s="218">
        <v>49.23</v>
      </c>
      <c r="Q37" s="218">
        <v>2.9</v>
      </c>
      <c r="R37" s="218">
        <v>5.42</v>
      </c>
      <c r="S37" s="218">
        <v>3.46</v>
      </c>
      <c r="T37" s="218">
        <v>0</v>
      </c>
      <c r="U37" s="218">
        <v>282.70999999999998</v>
      </c>
      <c r="V37" s="218">
        <v>4.6100000000000003</v>
      </c>
      <c r="W37" s="218">
        <v>8.5500000000000007</v>
      </c>
      <c r="X37" s="218">
        <v>36.229999999999997</v>
      </c>
      <c r="Y37" s="218">
        <v>0</v>
      </c>
      <c r="Z37" s="218">
        <v>32.869999999999997</v>
      </c>
      <c r="AA37" s="218">
        <v>10</v>
      </c>
      <c r="AB37" s="218">
        <v>0</v>
      </c>
      <c r="AC37" s="218">
        <v>5</v>
      </c>
      <c r="AD37" s="218">
        <v>0</v>
      </c>
      <c r="AE37" s="218">
        <v>0</v>
      </c>
      <c r="AF37" s="218">
        <v>0</v>
      </c>
      <c r="AG37" s="218">
        <v>42.59</v>
      </c>
      <c r="AH37" s="218">
        <v>0</v>
      </c>
      <c r="AI37" s="218">
        <v>0</v>
      </c>
      <c r="AJ37" s="218">
        <v>0</v>
      </c>
      <c r="AK37" s="218">
        <v>47.04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87.07</v>
      </c>
      <c r="L38" s="218">
        <v>17.760000000000002</v>
      </c>
      <c r="M38" s="218">
        <v>0</v>
      </c>
      <c r="N38" s="218">
        <v>29</v>
      </c>
      <c r="O38" s="218">
        <v>48.71</v>
      </c>
      <c r="P38" s="218">
        <v>49.23</v>
      </c>
      <c r="Q38" s="218">
        <v>2.9</v>
      </c>
      <c r="R38" s="218">
        <v>5.42</v>
      </c>
      <c r="S38" s="218">
        <v>3.46</v>
      </c>
      <c r="T38" s="218">
        <v>0</v>
      </c>
      <c r="U38" s="218">
        <v>282.70999999999998</v>
      </c>
      <c r="V38" s="218">
        <v>4.6100000000000003</v>
      </c>
      <c r="W38" s="218">
        <v>8.5500000000000007</v>
      </c>
      <c r="X38" s="218">
        <v>36.229999999999997</v>
      </c>
      <c r="Y38" s="218">
        <v>0</v>
      </c>
      <c r="Z38" s="218">
        <v>32.869999999999997</v>
      </c>
      <c r="AA38" s="218">
        <v>10</v>
      </c>
      <c r="AB38" s="218">
        <v>0</v>
      </c>
      <c r="AC38" s="218">
        <v>5</v>
      </c>
      <c r="AD38" s="218">
        <v>0</v>
      </c>
      <c r="AE38" s="218">
        <v>0</v>
      </c>
      <c r="AF38" s="218">
        <v>0</v>
      </c>
      <c r="AG38" s="218">
        <v>42.59</v>
      </c>
      <c r="AH38" s="218">
        <v>0</v>
      </c>
      <c r="AI38" s="218">
        <v>0</v>
      </c>
      <c r="AJ38" s="218">
        <v>0</v>
      </c>
      <c r="AK38" s="218">
        <v>47.04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87.1</v>
      </c>
      <c r="L39" s="218">
        <v>17.760000000000002</v>
      </c>
      <c r="M39" s="218">
        <v>0</v>
      </c>
      <c r="N39" s="218">
        <v>29</v>
      </c>
      <c r="O39" s="218">
        <v>48.71</v>
      </c>
      <c r="P39" s="218">
        <v>49.23</v>
      </c>
      <c r="Q39" s="218">
        <v>2.9</v>
      </c>
      <c r="R39" s="218">
        <v>5.49</v>
      </c>
      <c r="S39" s="218">
        <v>3.46</v>
      </c>
      <c r="T39" s="218">
        <v>0</v>
      </c>
      <c r="U39" s="218">
        <v>282.70999999999998</v>
      </c>
      <c r="V39" s="218">
        <v>4.6100000000000003</v>
      </c>
      <c r="W39" s="218">
        <v>8.5500000000000007</v>
      </c>
      <c r="X39" s="218">
        <v>36.229999999999997</v>
      </c>
      <c r="Y39" s="218">
        <v>0</v>
      </c>
      <c r="Z39" s="218">
        <v>32.869999999999997</v>
      </c>
      <c r="AA39" s="218">
        <v>9.9499999999999993</v>
      </c>
      <c r="AB39" s="218">
        <v>0</v>
      </c>
      <c r="AC39" s="218">
        <v>5</v>
      </c>
      <c r="AD39" s="218">
        <v>0</v>
      </c>
      <c r="AE39" s="218">
        <v>0</v>
      </c>
      <c r="AF39" s="218">
        <v>0</v>
      </c>
      <c r="AG39" s="218">
        <v>42.59</v>
      </c>
      <c r="AH39" s="218">
        <v>0</v>
      </c>
      <c r="AI39" s="218">
        <v>0</v>
      </c>
      <c r="AJ39" s="218">
        <v>0</v>
      </c>
      <c r="AK39" s="218">
        <v>47.23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87.09</v>
      </c>
      <c r="L40" s="218">
        <v>17.760000000000002</v>
      </c>
      <c r="M40" s="218">
        <v>0</v>
      </c>
      <c r="N40" s="218">
        <v>29</v>
      </c>
      <c r="O40" s="218">
        <v>48.71</v>
      </c>
      <c r="P40" s="218">
        <v>49.23</v>
      </c>
      <c r="Q40" s="218">
        <v>2.9</v>
      </c>
      <c r="R40" s="218">
        <v>5.49</v>
      </c>
      <c r="S40" s="218">
        <v>3.46</v>
      </c>
      <c r="T40" s="218">
        <v>0</v>
      </c>
      <c r="U40" s="218">
        <v>282.70999999999998</v>
      </c>
      <c r="V40" s="218">
        <v>4.6100000000000003</v>
      </c>
      <c r="W40" s="218">
        <v>8.5500000000000007</v>
      </c>
      <c r="X40" s="218">
        <v>36.229999999999997</v>
      </c>
      <c r="Y40" s="218">
        <v>0</v>
      </c>
      <c r="Z40" s="218">
        <v>32.869999999999997</v>
      </c>
      <c r="AA40" s="218">
        <v>9.9499999999999993</v>
      </c>
      <c r="AB40" s="218">
        <v>0</v>
      </c>
      <c r="AC40" s="218">
        <v>5</v>
      </c>
      <c r="AD40" s="218">
        <v>0</v>
      </c>
      <c r="AE40" s="218">
        <v>0</v>
      </c>
      <c r="AF40" s="218">
        <v>0</v>
      </c>
      <c r="AG40" s="218">
        <v>42.59</v>
      </c>
      <c r="AH40" s="218">
        <v>0</v>
      </c>
      <c r="AI40" s="218">
        <v>0</v>
      </c>
      <c r="AJ40" s="218">
        <v>0</v>
      </c>
      <c r="AK40" s="218">
        <v>47.23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87.13</v>
      </c>
      <c r="L41" s="218">
        <v>17.760000000000002</v>
      </c>
      <c r="M41" s="218">
        <v>0</v>
      </c>
      <c r="N41" s="218">
        <v>29</v>
      </c>
      <c r="O41" s="218">
        <v>48.71</v>
      </c>
      <c r="P41" s="218">
        <v>49.23</v>
      </c>
      <c r="Q41" s="218">
        <v>2.9</v>
      </c>
      <c r="R41" s="218">
        <v>4.45</v>
      </c>
      <c r="S41" s="218">
        <v>3.49</v>
      </c>
      <c r="T41" s="218">
        <v>0</v>
      </c>
      <c r="U41" s="218">
        <v>282.70999999999998</v>
      </c>
      <c r="V41" s="218">
        <v>4.6100000000000003</v>
      </c>
      <c r="W41" s="218">
        <v>8.5500000000000007</v>
      </c>
      <c r="X41" s="218">
        <v>36.229999999999997</v>
      </c>
      <c r="Y41" s="218">
        <v>0</v>
      </c>
      <c r="Z41" s="218">
        <v>58.46</v>
      </c>
      <c r="AA41" s="218">
        <v>9.35</v>
      </c>
      <c r="AB41" s="218">
        <v>0</v>
      </c>
      <c r="AC41" s="218">
        <v>5</v>
      </c>
      <c r="AD41" s="218">
        <v>0</v>
      </c>
      <c r="AE41" s="218">
        <v>0</v>
      </c>
      <c r="AF41" s="218">
        <v>0</v>
      </c>
      <c r="AG41" s="218">
        <v>42.59</v>
      </c>
      <c r="AH41" s="218">
        <v>0</v>
      </c>
      <c r="AI41" s="218">
        <v>0</v>
      </c>
      <c r="AJ41" s="218">
        <v>0</v>
      </c>
      <c r="AK41" s="218">
        <v>47.23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87.13</v>
      </c>
      <c r="L42" s="218">
        <v>17.760000000000002</v>
      </c>
      <c r="M42" s="218">
        <v>0</v>
      </c>
      <c r="N42" s="218">
        <v>29</v>
      </c>
      <c r="O42" s="218">
        <v>48.71</v>
      </c>
      <c r="P42" s="218">
        <v>49.23</v>
      </c>
      <c r="Q42" s="218">
        <v>2.9</v>
      </c>
      <c r="R42" s="218">
        <v>4.45</v>
      </c>
      <c r="S42" s="218">
        <v>3.49</v>
      </c>
      <c r="T42" s="218">
        <v>0</v>
      </c>
      <c r="U42" s="218">
        <v>282.70999999999998</v>
      </c>
      <c r="V42" s="218">
        <v>4.6100000000000003</v>
      </c>
      <c r="W42" s="218">
        <v>8.5500000000000007</v>
      </c>
      <c r="X42" s="218">
        <v>36.229999999999997</v>
      </c>
      <c r="Y42" s="218">
        <v>0</v>
      </c>
      <c r="Z42" s="218">
        <v>68.33</v>
      </c>
      <c r="AA42" s="218">
        <v>9.35</v>
      </c>
      <c r="AB42" s="218">
        <v>0</v>
      </c>
      <c r="AC42" s="218">
        <v>5</v>
      </c>
      <c r="AD42" s="218">
        <v>0</v>
      </c>
      <c r="AE42" s="218">
        <v>0</v>
      </c>
      <c r="AF42" s="218">
        <v>0</v>
      </c>
      <c r="AG42" s="218">
        <v>42.59</v>
      </c>
      <c r="AH42" s="218">
        <v>0</v>
      </c>
      <c r="AI42" s="218">
        <v>0</v>
      </c>
      <c r="AJ42" s="218">
        <v>0</v>
      </c>
      <c r="AK42" s="218">
        <v>47.23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87.2</v>
      </c>
      <c r="L43" s="218">
        <v>17.760000000000002</v>
      </c>
      <c r="M43" s="218">
        <v>0</v>
      </c>
      <c r="N43" s="218">
        <v>29</v>
      </c>
      <c r="O43" s="218">
        <v>48.71</v>
      </c>
      <c r="P43" s="218">
        <v>49.23</v>
      </c>
      <c r="Q43" s="218">
        <v>2.9</v>
      </c>
      <c r="R43" s="218">
        <v>5.53</v>
      </c>
      <c r="S43" s="218">
        <v>3.49</v>
      </c>
      <c r="T43" s="218">
        <v>0</v>
      </c>
      <c r="U43" s="218">
        <v>282.70999999999998</v>
      </c>
      <c r="V43" s="218">
        <v>4.6100000000000003</v>
      </c>
      <c r="W43" s="218">
        <v>8.5500000000000007</v>
      </c>
      <c r="X43" s="218">
        <v>36.229999999999997</v>
      </c>
      <c r="Y43" s="218">
        <v>0</v>
      </c>
      <c r="Z43" s="218">
        <v>68.33</v>
      </c>
      <c r="AA43" s="218">
        <v>9.9499999999999993</v>
      </c>
      <c r="AB43" s="218">
        <v>0</v>
      </c>
      <c r="AC43" s="218">
        <v>5</v>
      </c>
      <c r="AD43" s="218">
        <v>0</v>
      </c>
      <c r="AE43" s="218">
        <v>0</v>
      </c>
      <c r="AF43" s="218">
        <v>0</v>
      </c>
      <c r="AG43" s="218">
        <v>42.59</v>
      </c>
      <c r="AH43" s="218">
        <v>0</v>
      </c>
      <c r="AI43" s="218">
        <v>0</v>
      </c>
      <c r="AJ43" s="218">
        <v>0</v>
      </c>
      <c r="AK43" s="218">
        <v>47.23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87.2</v>
      </c>
      <c r="L44" s="218">
        <v>17.760000000000002</v>
      </c>
      <c r="M44" s="218">
        <v>0</v>
      </c>
      <c r="N44" s="218">
        <v>29</v>
      </c>
      <c r="O44" s="218">
        <v>48.71</v>
      </c>
      <c r="P44" s="218">
        <v>49.23</v>
      </c>
      <c r="Q44" s="218">
        <v>2.9</v>
      </c>
      <c r="R44" s="218">
        <v>5.54</v>
      </c>
      <c r="S44" s="218">
        <v>3.49</v>
      </c>
      <c r="T44" s="218">
        <v>0</v>
      </c>
      <c r="U44" s="218">
        <v>282.70999999999998</v>
      </c>
      <c r="V44" s="218">
        <v>4.6100000000000003</v>
      </c>
      <c r="W44" s="218">
        <v>8.5500000000000007</v>
      </c>
      <c r="X44" s="218">
        <v>36.229999999999997</v>
      </c>
      <c r="Y44" s="218">
        <v>0</v>
      </c>
      <c r="Z44" s="218">
        <v>68.33</v>
      </c>
      <c r="AA44" s="218">
        <v>9.9499999999999993</v>
      </c>
      <c r="AB44" s="218">
        <v>0</v>
      </c>
      <c r="AC44" s="218">
        <v>5</v>
      </c>
      <c r="AD44" s="218">
        <v>0</v>
      </c>
      <c r="AE44" s="218">
        <v>0</v>
      </c>
      <c r="AF44" s="218">
        <v>0</v>
      </c>
      <c r="AG44" s="218">
        <v>42.59</v>
      </c>
      <c r="AH44" s="218">
        <v>0</v>
      </c>
      <c r="AI44" s="218">
        <v>0</v>
      </c>
      <c r="AJ44" s="218">
        <v>0</v>
      </c>
      <c r="AK44" s="218">
        <v>47.23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87.2</v>
      </c>
      <c r="L45" s="218">
        <v>17.760000000000002</v>
      </c>
      <c r="M45" s="218">
        <v>0</v>
      </c>
      <c r="N45" s="218">
        <v>29</v>
      </c>
      <c r="O45" s="218">
        <v>48.71</v>
      </c>
      <c r="P45" s="218">
        <v>49.23</v>
      </c>
      <c r="Q45" s="218">
        <v>2.9</v>
      </c>
      <c r="R45" s="218">
        <v>5.44</v>
      </c>
      <c r="S45" s="218">
        <v>3.49</v>
      </c>
      <c r="T45" s="218">
        <v>0</v>
      </c>
      <c r="U45" s="218">
        <v>282.70999999999998</v>
      </c>
      <c r="V45" s="218">
        <v>4.6100000000000003</v>
      </c>
      <c r="W45" s="218">
        <v>8.5500000000000007</v>
      </c>
      <c r="X45" s="218">
        <v>36.229999999999997</v>
      </c>
      <c r="Y45" s="218">
        <v>0</v>
      </c>
      <c r="Z45" s="218">
        <v>68.33</v>
      </c>
      <c r="AA45" s="218">
        <v>9.9600000000000009</v>
      </c>
      <c r="AB45" s="218">
        <v>0</v>
      </c>
      <c r="AC45" s="218">
        <v>5</v>
      </c>
      <c r="AD45" s="218">
        <v>0</v>
      </c>
      <c r="AE45" s="218">
        <v>0</v>
      </c>
      <c r="AF45" s="218">
        <v>0</v>
      </c>
      <c r="AG45" s="218">
        <v>42.59</v>
      </c>
      <c r="AH45" s="218">
        <v>0</v>
      </c>
      <c r="AI45" s="218">
        <v>0</v>
      </c>
      <c r="AJ45" s="218">
        <v>0</v>
      </c>
      <c r="AK45" s="218">
        <v>47.23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87.2</v>
      </c>
      <c r="L46" s="218">
        <v>17.760000000000002</v>
      </c>
      <c r="M46" s="218">
        <v>0</v>
      </c>
      <c r="N46" s="218">
        <v>29</v>
      </c>
      <c r="O46" s="218">
        <v>48.71</v>
      </c>
      <c r="P46" s="218">
        <v>49.23</v>
      </c>
      <c r="Q46" s="218">
        <v>2.9</v>
      </c>
      <c r="R46" s="218">
        <v>5.44</v>
      </c>
      <c r="S46" s="218">
        <v>3.49</v>
      </c>
      <c r="T46" s="218">
        <v>0</v>
      </c>
      <c r="U46" s="218">
        <v>282.70999999999998</v>
      </c>
      <c r="V46" s="218">
        <v>4.6100000000000003</v>
      </c>
      <c r="W46" s="218">
        <v>8.5500000000000007</v>
      </c>
      <c r="X46" s="218">
        <v>36.229999999999997</v>
      </c>
      <c r="Y46" s="218">
        <v>0</v>
      </c>
      <c r="Z46" s="218">
        <v>68.33</v>
      </c>
      <c r="AA46" s="218">
        <v>9.9600000000000009</v>
      </c>
      <c r="AB46" s="218">
        <v>0</v>
      </c>
      <c r="AC46" s="218">
        <v>5</v>
      </c>
      <c r="AD46" s="218">
        <v>0</v>
      </c>
      <c r="AE46" s="218">
        <v>0</v>
      </c>
      <c r="AF46" s="218">
        <v>0</v>
      </c>
      <c r="AG46" s="218">
        <v>42.59</v>
      </c>
      <c r="AH46" s="218">
        <v>0</v>
      </c>
      <c r="AI46" s="218">
        <v>0</v>
      </c>
      <c r="AJ46" s="218">
        <v>0</v>
      </c>
      <c r="AK46" s="218">
        <v>47.23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87.2</v>
      </c>
      <c r="L47" s="218">
        <v>17.760000000000002</v>
      </c>
      <c r="M47" s="218">
        <v>0</v>
      </c>
      <c r="N47" s="218">
        <v>29</v>
      </c>
      <c r="O47" s="218">
        <v>48.71</v>
      </c>
      <c r="P47" s="218">
        <v>49.23</v>
      </c>
      <c r="Q47" s="218">
        <v>2.9</v>
      </c>
      <c r="R47" s="218">
        <v>5.44</v>
      </c>
      <c r="S47" s="218">
        <v>3.49</v>
      </c>
      <c r="T47" s="218">
        <v>0</v>
      </c>
      <c r="U47" s="218">
        <v>282.70999999999998</v>
      </c>
      <c r="V47" s="218">
        <v>4.6100000000000003</v>
      </c>
      <c r="W47" s="218">
        <v>8.5500000000000007</v>
      </c>
      <c r="X47" s="218">
        <v>36.229999999999997</v>
      </c>
      <c r="Y47" s="218">
        <v>0</v>
      </c>
      <c r="Z47" s="218">
        <v>68.34</v>
      </c>
      <c r="AA47" s="218">
        <v>9.9600000000000009</v>
      </c>
      <c r="AB47" s="218">
        <v>0</v>
      </c>
      <c r="AC47" s="218">
        <v>5</v>
      </c>
      <c r="AD47" s="218">
        <v>0</v>
      </c>
      <c r="AE47" s="218">
        <v>0</v>
      </c>
      <c r="AF47" s="218">
        <v>0</v>
      </c>
      <c r="AG47" s="218">
        <v>42.59</v>
      </c>
      <c r="AH47" s="218">
        <v>0</v>
      </c>
      <c r="AI47" s="218">
        <v>0</v>
      </c>
      <c r="AJ47" s="218">
        <v>0</v>
      </c>
      <c r="AK47" s="218">
        <v>45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87.2</v>
      </c>
      <c r="L48" s="218">
        <v>17.760000000000002</v>
      </c>
      <c r="M48" s="218">
        <v>0</v>
      </c>
      <c r="N48" s="218">
        <v>29</v>
      </c>
      <c r="O48" s="218">
        <v>48.71</v>
      </c>
      <c r="P48" s="218">
        <v>49.23</v>
      </c>
      <c r="Q48" s="218">
        <v>2.9</v>
      </c>
      <c r="R48" s="218">
        <v>5.44</v>
      </c>
      <c r="S48" s="218">
        <v>3.49</v>
      </c>
      <c r="T48" s="218">
        <v>0</v>
      </c>
      <c r="U48" s="218">
        <v>282.70999999999998</v>
      </c>
      <c r="V48" s="218">
        <v>4.6100000000000003</v>
      </c>
      <c r="W48" s="218">
        <v>8.5500000000000007</v>
      </c>
      <c r="X48" s="218">
        <v>36.229999999999997</v>
      </c>
      <c r="Y48" s="218">
        <v>0</v>
      </c>
      <c r="Z48" s="218">
        <v>68.34</v>
      </c>
      <c r="AA48" s="218">
        <v>9.9600000000000009</v>
      </c>
      <c r="AB48" s="218">
        <v>0</v>
      </c>
      <c r="AC48" s="218">
        <v>5</v>
      </c>
      <c r="AD48" s="218">
        <v>0</v>
      </c>
      <c r="AE48" s="218">
        <v>0</v>
      </c>
      <c r="AF48" s="218">
        <v>0</v>
      </c>
      <c r="AG48" s="218">
        <v>42.59</v>
      </c>
      <c r="AH48" s="218">
        <v>0</v>
      </c>
      <c r="AI48" s="218">
        <v>0</v>
      </c>
      <c r="AJ48" s="218">
        <v>0</v>
      </c>
      <c r="AK48" s="218">
        <v>45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87.2</v>
      </c>
      <c r="L49" s="218">
        <v>17.760000000000002</v>
      </c>
      <c r="M49" s="218">
        <v>0</v>
      </c>
      <c r="N49" s="218">
        <v>29</v>
      </c>
      <c r="O49" s="218">
        <v>48.71</v>
      </c>
      <c r="P49" s="218">
        <v>49.23</v>
      </c>
      <c r="Q49" s="218">
        <v>2.91</v>
      </c>
      <c r="R49" s="218">
        <v>5.44</v>
      </c>
      <c r="S49" s="218">
        <v>3.5</v>
      </c>
      <c r="T49" s="218">
        <v>0</v>
      </c>
      <c r="U49" s="218">
        <v>282.70999999999998</v>
      </c>
      <c r="V49" s="218">
        <v>4.6100000000000003</v>
      </c>
      <c r="W49" s="218">
        <v>7.08</v>
      </c>
      <c r="X49" s="218">
        <v>36.229999999999997</v>
      </c>
      <c r="Y49" s="218">
        <v>0</v>
      </c>
      <c r="Z49" s="218">
        <v>66.27</v>
      </c>
      <c r="AA49" s="218">
        <v>9.9600000000000009</v>
      </c>
      <c r="AB49" s="218">
        <v>0</v>
      </c>
      <c r="AC49" s="218">
        <v>5</v>
      </c>
      <c r="AD49" s="218">
        <v>0</v>
      </c>
      <c r="AE49" s="218">
        <v>0</v>
      </c>
      <c r="AF49" s="218">
        <v>0</v>
      </c>
      <c r="AG49" s="218">
        <v>42.59</v>
      </c>
      <c r="AH49" s="218">
        <v>0</v>
      </c>
      <c r="AI49" s="218">
        <v>0</v>
      </c>
      <c r="AJ49" s="218">
        <v>0</v>
      </c>
      <c r="AK49" s="218">
        <v>45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87.19</v>
      </c>
      <c r="L50" s="218">
        <v>17.760000000000002</v>
      </c>
      <c r="M50" s="218">
        <v>0</v>
      </c>
      <c r="N50" s="218">
        <v>29</v>
      </c>
      <c r="O50" s="218">
        <v>48.71</v>
      </c>
      <c r="P50" s="218">
        <v>49.23</v>
      </c>
      <c r="Q50" s="218">
        <v>2.91</v>
      </c>
      <c r="R50" s="218">
        <v>5.44</v>
      </c>
      <c r="S50" s="218">
        <v>3.5</v>
      </c>
      <c r="T50" s="218">
        <v>0</v>
      </c>
      <c r="U50" s="218">
        <v>282.70999999999998</v>
      </c>
      <c r="V50" s="218">
        <v>4.6100000000000003</v>
      </c>
      <c r="W50" s="218">
        <v>8.5500000000000007</v>
      </c>
      <c r="X50" s="218">
        <v>36.229999999999997</v>
      </c>
      <c r="Y50" s="218">
        <v>0</v>
      </c>
      <c r="Z50" s="218">
        <v>66.27</v>
      </c>
      <c r="AA50" s="218">
        <v>9.9600000000000009</v>
      </c>
      <c r="AB50" s="218">
        <v>0</v>
      </c>
      <c r="AC50" s="218">
        <v>13.93</v>
      </c>
      <c r="AD50" s="218">
        <v>0</v>
      </c>
      <c r="AE50" s="218">
        <v>0</v>
      </c>
      <c r="AF50" s="218">
        <v>0</v>
      </c>
      <c r="AG50" s="218">
        <v>42.59</v>
      </c>
      <c r="AH50" s="218">
        <v>0</v>
      </c>
      <c r="AI50" s="218">
        <v>0</v>
      </c>
      <c r="AJ50" s="218">
        <v>0</v>
      </c>
      <c r="AK50" s="218">
        <v>45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87.05</v>
      </c>
      <c r="L51" s="218">
        <v>17.760000000000002</v>
      </c>
      <c r="M51" s="218">
        <v>0</v>
      </c>
      <c r="N51" s="218">
        <v>29</v>
      </c>
      <c r="O51" s="218">
        <v>48.71</v>
      </c>
      <c r="P51" s="218">
        <v>49.23</v>
      </c>
      <c r="Q51" s="218">
        <v>2.91</v>
      </c>
      <c r="R51" s="218">
        <v>10.77</v>
      </c>
      <c r="S51" s="218">
        <v>3.5</v>
      </c>
      <c r="T51" s="218">
        <v>0</v>
      </c>
      <c r="U51" s="218">
        <v>282.70999999999998</v>
      </c>
      <c r="V51" s="218">
        <v>4.0599999999999996</v>
      </c>
      <c r="W51" s="218">
        <v>8.5500000000000007</v>
      </c>
      <c r="X51" s="218">
        <v>36.229999999999997</v>
      </c>
      <c r="Y51" s="218">
        <v>0</v>
      </c>
      <c r="Z51" s="218">
        <v>67.53</v>
      </c>
      <c r="AA51" s="218">
        <v>9.94</v>
      </c>
      <c r="AB51" s="218">
        <v>0</v>
      </c>
      <c r="AC51" s="218">
        <v>5</v>
      </c>
      <c r="AD51" s="218">
        <v>0</v>
      </c>
      <c r="AE51" s="218">
        <v>0</v>
      </c>
      <c r="AF51" s="218">
        <v>0</v>
      </c>
      <c r="AG51" s="218">
        <v>42.59</v>
      </c>
      <c r="AH51" s="218">
        <v>0</v>
      </c>
      <c r="AI51" s="218">
        <v>0</v>
      </c>
      <c r="AJ51" s="218">
        <v>0</v>
      </c>
      <c r="AK51" s="218">
        <v>45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87.04</v>
      </c>
      <c r="L52" s="218">
        <v>17.760000000000002</v>
      </c>
      <c r="M52" s="218">
        <v>0</v>
      </c>
      <c r="N52" s="218">
        <v>29</v>
      </c>
      <c r="O52" s="218">
        <v>48.71</v>
      </c>
      <c r="P52" s="218">
        <v>49.23</v>
      </c>
      <c r="Q52" s="218">
        <v>2.91</v>
      </c>
      <c r="R52" s="218">
        <v>10.41</v>
      </c>
      <c r="S52" s="218">
        <v>3.5</v>
      </c>
      <c r="T52" s="218">
        <v>0</v>
      </c>
      <c r="U52" s="218">
        <v>282.70999999999998</v>
      </c>
      <c r="V52" s="218">
        <v>4.6100000000000003</v>
      </c>
      <c r="W52" s="218">
        <v>8.5500000000000007</v>
      </c>
      <c r="X52" s="218">
        <v>36.229999999999997</v>
      </c>
      <c r="Y52" s="218">
        <v>0</v>
      </c>
      <c r="Z52" s="218">
        <v>67.53</v>
      </c>
      <c r="AA52" s="218">
        <v>8.9700000000000006</v>
      </c>
      <c r="AB52" s="218">
        <v>0</v>
      </c>
      <c r="AC52" s="218">
        <v>5</v>
      </c>
      <c r="AD52" s="218">
        <v>0</v>
      </c>
      <c r="AE52" s="218">
        <v>0</v>
      </c>
      <c r="AF52" s="218">
        <v>0</v>
      </c>
      <c r="AG52" s="218">
        <v>42.59</v>
      </c>
      <c r="AH52" s="218">
        <v>0</v>
      </c>
      <c r="AI52" s="218">
        <v>0</v>
      </c>
      <c r="AJ52" s="218">
        <v>0</v>
      </c>
      <c r="AK52" s="218">
        <v>45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86.99</v>
      </c>
      <c r="L53" s="218">
        <v>17.760000000000002</v>
      </c>
      <c r="M53" s="218">
        <v>0</v>
      </c>
      <c r="N53" s="218">
        <v>29</v>
      </c>
      <c r="O53" s="218">
        <v>48.71</v>
      </c>
      <c r="P53" s="218">
        <v>49.23</v>
      </c>
      <c r="Q53" s="218">
        <v>2.91</v>
      </c>
      <c r="R53" s="218">
        <v>10.41</v>
      </c>
      <c r="S53" s="218">
        <v>3.48</v>
      </c>
      <c r="T53" s="218">
        <v>0</v>
      </c>
      <c r="U53" s="218">
        <v>282.70999999999998</v>
      </c>
      <c r="V53" s="218">
        <v>4.6100000000000003</v>
      </c>
      <c r="W53" s="218">
        <v>8.5500000000000007</v>
      </c>
      <c r="X53" s="218">
        <v>36.229999999999997</v>
      </c>
      <c r="Y53" s="218">
        <v>0</v>
      </c>
      <c r="Z53" s="218">
        <v>68.33</v>
      </c>
      <c r="AA53" s="218">
        <v>18.829999999999998</v>
      </c>
      <c r="AB53" s="218">
        <v>0</v>
      </c>
      <c r="AC53" s="218">
        <v>5</v>
      </c>
      <c r="AD53" s="218">
        <v>0</v>
      </c>
      <c r="AE53" s="218">
        <v>0</v>
      </c>
      <c r="AF53" s="218">
        <v>0</v>
      </c>
      <c r="AG53" s="218">
        <v>42.59</v>
      </c>
      <c r="AH53" s="218">
        <v>0</v>
      </c>
      <c r="AI53" s="218">
        <v>0</v>
      </c>
      <c r="AJ53" s="218">
        <v>0</v>
      </c>
      <c r="AK53" s="218">
        <v>45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86.99</v>
      </c>
      <c r="L54" s="218">
        <v>17.760000000000002</v>
      </c>
      <c r="M54" s="218">
        <v>0</v>
      </c>
      <c r="N54" s="218">
        <v>29</v>
      </c>
      <c r="O54" s="218">
        <v>48.71</v>
      </c>
      <c r="P54" s="218">
        <v>49.23</v>
      </c>
      <c r="Q54" s="218">
        <v>2.91</v>
      </c>
      <c r="R54" s="218">
        <v>10.41</v>
      </c>
      <c r="S54" s="218">
        <v>3.48</v>
      </c>
      <c r="T54" s="218">
        <v>0</v>
      </c>
      <c r="U54" s="218">
        <v>282.70999999999998</v>
      </c>
      <c r="V54" s="218">
        <v>4.6100000000000003</v>
      </c>
      <c r="W54" s="218">
        <v>8.5500000000000007</v>
      </c>
      <c r="X54" s="218">
        <v>36.229999999999997</v>
      </c>
      <c r="Y54" s="218">
        <v>0</v>
      </c>
      <c r="Z54" s="218">
        <v>68.33</v>
      </c>
      <c r="AA54" s="218">
        <v>18.829999999999998</v>
      </c>
      <c r="AB54" s="218">
        <v>0</v>
      </c>
      <c r="AC54" s="218">
        <v>5</v>
      </c>
      <c r="AD54" s="218">
        <v>0</v>
      </c>
      <c r="AE54" s="218">
        <v>0</v>
      </c>
      <c r="AF54" s="218">
        <v>0</v>
      </c>
      <c r="AG54" s="218">
        <v>42.59</v>
      </c>
      <c r="AH54" s="218">
        <v>0</v>
      </c>
      <c r="AI54" s="218">
        <v>0</v>
      </c>
      <c r="AJ54" s="218">
        <v>0</v>
      </c>
      <c r="AK54" s="218">
        <v>45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86.99</v>
      </c>
      <c r="L55" s="218">
        <v>17.760000000000002</v>
      </c>
      <c r="M55" s="218">
        <v>0</v>
      </c>
      <c r="N55" s="218">
        <v>29</v>
      </c>
      <c r="O55" s="218">
        <v>48.71</v>
      </c>
      <c r="P55" s="218">
        <v>49.23</v>
      </c>
      <c r="Q55" s="218">
        <v>2.91</v>
      </c>
      <c r="R55" s="218">
        <v>10.41</v>
      </c>
      <c r="S55" s="218">
        <v>3.48</v>
      </c>
      <c r="T55" s="218">
        <v>0</v>
      </c>
      <c r="U55" s="218">
        <v>282.70999999999998</v>
      </c>
      <c r="V55" s="218">
        <v>4.6100000000000003</v>
      </c>
      <c r="W55" s="218">
        <v>8.5500000000000007</v>
      </c>
      <c r="X55" s="218">
        <v>36.229999999999997</v>
      </c>
      <c r="Y55" s="218">
        <v>0</v>
      </c>
      <c r="Z55" s="218">
        <v>68.33</v>
      </c>
      <c r="AA55" s="218">
        <v>18.829999999999998</v>
      </c>
      <c r="AB55" s="218">
        <v>0</v>
      </c>
      <c r="AC55" s="218">
        <v>5</v>
      </c>
      <c r="AD55" s="218">
        <v>0</v>
      </c>
      <c r="AE55" s="218">
        <v>0</v>
      </c>
      <c r="AF55" s="218">
        <v>0</v>
      </c>
      <c r="AG55" s="218">
        <v>42.59</v>
      </c>
      <c r="AH55" s="218">
        <v>0</v>
      </c>
      <c r="AI55" s="218">
        <v>0</v>
      </c>
      <c r="AJ55" s="218">
        <v>0</v>
      </c>
      <c r="AK55" s="218">
        <v>45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86.99</v>
      </c>
      <c r="L56" s="218">
        <v>17.760000000000002</v>
      </c>
      <c r="M56" s="218">
        <v>0</v>
      </c>
      <c r="N56" s="218">
        <v>29</v>
      </c>
      <c r="O56" s="218">
        <v>48.71</v>
      </c>
      <c r="P56" s="218">
        <v>49.23</v>
      </c>
      <c r="Q56" s="218">
        <v>2.91</v>
      </c>
      <c r="R56" s="218">
        <v>10.41</v>
      </c>
      <c r="S56" s="218">
        <v>3.48</v>
      </c>
      <c r="T56" s="218">
        <v>0</v>
      </c>
      <c r="U56" s="218">
        <v>282.70999999999998</v>
      </c>
      <c r="V56" s="218">
        <v>4.6100000000000003</v>
      </c>
      <c r="W56" s="218">
        <v>8.5500000000000007</v>
      </c>
      <c r="X56" s="218">
        <v>36.229999999999997</v>
      </c>
      <c r="Y56" s="218">
        <v>0</v>
      </c>
      <c r="Z56" s="218">
        <v>68.33</v>
      </c>
      <c r="AA56" s="218">
        <v>18.829999999999998</v>
      </c>
      <c r="AB56" s="218">
        <v>0</v>
      </c>
      <c r="AC56" s="218">
        <v>5</v>
      </c>
      <c r="AD56" s="218">
        <v>0</v>
      </c>
      <c r="AE56" s="218">
        <v>0</v>
      </c>
      <c r="AF56" s="218">
        <v>0</v>
      </c>
      <c r="AG56" s="218">
        <v>42.59</v>
      </c>
      <c r="AH56" s="218">
        <v>0</v>
      </c>
      <c r="AI56" s="218">
        <v>0</v>
      </c>
      <c r="AJ56" s="218">
        <v>0</v>
      </c>
      <c r="AK56" s="218">
        <v>45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86.99</v>
      </c>
      <c r="L57" s="218">
        <v>17.760000000000002</v>
      </c>
      <c r="M57" s="218">
        <v>0</v>
      </c>
      <c r="N57" s="218">
        <v>29</v>
      </c>
      <c r="O57" s="218">
        <v>48.71</v>
      </c>
      <c r="P57" s="218">
        <v>49.23</v>
      </c>
      <c r="Q57" s="218">
        <v>2.91</v>
      </c>
      <c r="R57" s="218">
        <v>5.08</v>
      </c>
      <c r="S57" s="218">
        <v>3.48</v>
      </c>
      <c r="T57" s="218">
        <v>0</v>
      </c>
      <c r="U57" s="218">
        <v>282.70999999999998</v>
      </c>
      <c r="V57" s="218">
        <v>4.6100000000000003</v>
      </c>
      <c r="W57" s="218">
        <v>8.5500000000000007</v>
      </c>
      <c r="X57" s="218">
        <v>36.229999999999997</v>
      </c>
      <c r="Y57" s="218">
        <v>0</v>
      </c>
      <c r="Z57" s="218">
        <v>68.33</v>
      </c>
      <c r="AA57" s="218">
        <v>18.829999999999998</v>
      </c>
      <c r="AB57" s="218">
        <v>0</v>
      </c>
      <c r="AC57" s="218">
        <v>5</v>
      </c>
      <c r="AD57" s="218">
        <v>0</v>
      </c>
      <c r="AE57" s="218">
        <v>0</v>
      </c>
      <c r="AF57" s="218">
        <v>0</v>
      </c>
      <c r="AG57" s="218">
        <v>42.59</v>
      </c>
      <c r="AH57" s="218">
        <v>0</v>
      </c>
      <c r="AI57" s="218">
        <v>0</v>
      </c>
      <c r="AJ57" s="218">
        <v>0</v>
      </c>
      <c r="AK57" s="218">
        <v>45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86.99</v>
      </c>
      <c r="L58" s="218">
        <v>17.760000000000002</v>
      </c>
      <c r="M58" s="218">
        <v>0</v>
      </c>
      <c r="N58" s="218">
        <v>29</v>
      </c>
      <c r="O58" s="218">
        <v>48.71</v>
      </c>
      <c r="P58" s="218">
        <v>49.23</v>
      </c>
      <c r="Q58" s="218">
        <v>1.87</v>
      </c>
      <c r="R58" s="218">
        <v>5.08</v>
      </c>
      <c r="S58" s="218">
        <v>2.8</v>
      </c>
      <c r="T58" s="218">
        <v>0</v>
      </c>
      <c r="U58" s="218">
        <v>282.70999999999998</v>
      </c>
      <c r="V58" s="218">
        <v>4.6100000000000003</v>
      </c>
      <c r="W58" s="218">
        <v>8.5500000000000007</v>
      </c>
      <c r="X58" s="218">
        <v>36.229999999999997</v>
      </c>
      <c r="Y58" s="218">
        <v>0</v>
      </c>
      <c r="Z58" s="218">
        <v>68.33</v>
      </c>
      <c r="AA58" s="218">
        <v>18.829999999999998</v>
      </c>
      <c r="AB58" s="218">
        <v>0</v>
      </c>
      <c r="AC58" s="218">
        <v>5</v>
      </c>
      <c r="AD58" s="218">
        <v>0</v>
      </c>
      <c r="AE58" s="218">
        <v>0</v>
      </c>
      <c r="AF58" s="218">
        <v>0</v>
      </c>
      <c r="AG58" s="218">
        <v>42.59</v>
      </c>
      <c r="AH58" s="218">
        <v>0</v>
      </c>
      <c r="AI58" s="218">
        <v>0</v>
      </c>
      <c r="AJ58" s="218">
        <v>0</v>
      </c>
      <c r="AK58" s="218">
        <v>45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86.99</v>
      </c>
      <c r="L59" s="218">
        <v>17.760000000000002</v>
      </c>
      <c r="M59" s="218">
        <v>0</v>
      </c>
      <c r="N59" s="218">
        <v>29</v>
      </c>
      <c r="O59" s="218">
        <v>48.71</v>
      </c>
      <c r="P59" s="218">
        <v>49.23</v>
      </c>
      <c r="Q59" s="218">
        <v>2.91</v>
      </c>
      <c r="R59" s="218">
        <v>5.08</v>
      </c>
      <c r="S59" s="218">
        <v>3.48</v>
      </c>
      <c r="T59" s="218">
        <v>0</v>
      </c>
      <c r="U59" s="218">
        <v>282.70999999999998</v>
      </c>
      <c r="V59" s="218">
        <v>4.6100000000000003</v>
      </c>
      <c r="W59" s="218">
        <v>8.5500000000000007</v>
      </c>
      <c r="X59" s="218">
        <v>36.229999999999997</v>
      </c>
      <c r="Y59" s="218">
        <v>0</v>
      </c>
      <c r="Z59" s="218">
        <v>68.33</v>
      </c>
      <c r="AA59" s="218">
        <v>10.15</v>
      </c>
      <c r="AB59" s="218">
        <v>0</v>
      </c>
      <c r="AC59" s="218">
        <v>5</v>
      </c>
      <c r="AD59" s="218">
        <v>0</v>
      </c>
      <c r="AE59" s="218">
        <v>0</v>
      </c>
      <c r="AF59" s="218">
        <v>0</v>
      </c>
      <c r="AG59" s="218">
        <v>42.59</v>
      </c>
      <c r="AH59" s="218">
        <v>0</v>
      </c>
      <c r="AI59" s="218">
        <v>0</v>
      </c>
      <c r="AJ59" s="218">
        <v>0</v>
      </c>
      <c r="AK59" s="218">
        <v>45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86.99</v>
      </c>
      <c r="L60" s="218">
        <v>17.760000000000002</v>
      </c>
      <c r="M60" s="218">
        <v>0</v>
      </c>
      <c r="N60" s="218">
        <v>29</v>
      </c>
      <c r="O60" s="218">
        <v>48.71</v>
      </c>
      <c r="P60" s="218">
        <v>49.23</v>
      </c>
      <c r="Q60" s="218">
        <v>2.91</v>
      </c>
      <c r="R60" s="218">
        <v>5.08</v>
      </c>
      <c r="S60" s="218">
        <v>3.48</v>
      </c>
      <c r="T60" s="218">
        <v>0</v>
      </c>
      <c r="U60" s="218">
        <v>282.70999999999998</v>
      </c>
      <c r="V60" s="218">
        <v>4.6100000000000003</v>
      </c>
      <c r="W60" s="218">
        <v>8.5500000000000007</v>
      </c>
      <c r="X60" s="218">
        <v>36.229999999999997</v>
      </c>
      <c r="Y60" s="218">
        <v>0</v>
      </c>
      <c r="Z60" s="218">
        <v>68.33</v>
      </c>
      <c r="AA60" s="218">
        <v>10.15</v>
      </c>
      <c r="AB60" s="218">
        <v>0</v>
      </c>
      <c r="AC60" s="218">
        <v>5</v>
      </c>
      <c r="AD60" s="218">
        <v>0</v>
      </c>
      <c r="AE60" s="218">
        <v>0</v>
      </c>
      <c r="AF60" s="218">
        <v>0</v>
      </c>
      <c r="AG60" s="218">
        <v>42.59</v>
      </c>
      <c r="AH60" s="218">
        <v>0</v>
      </c>
      <c r="AI60" s="218">
        <v>0</v>
      </c>
      <c r="AJ60" s="218">
        <v>0</v>
      </c>
      <c r="AK60" s="218">
        <v>45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86.99</v>
      </c>
      <c r="L61" s="218">
        <v>17.760000000000002</v>
      </c>
      <c r="M61" s="218">
        <v>0</v>
      </c>
      <c r="N61" s="218">
        <v>29</v>
      </c>
      <c r="O61" s="218">
        <v>48.71</v>
      </c>
      <c r="P61" s="218">
        <v>49.23</v>
      </c>
      <c r="Q61" s="218">
        <v>2.91</v>
      </c>
      <c r="R61" s="218">
        <v>5.08</v>
      </c>
      <c r="S61" s="218">
        <v>3.48</v>
      </c>
      <c r="T61" s="218">
        <v>0</v>
      </c>
      <c r="U61" s="218">
        <v>282.70999999999998</v>
      </c>
      <c r="V61" s="218">
        <v>4.6100000000000003</v>
      </c>
      <c r="W61" s="218">
        <v>8.5500000000000007</v>
      </c>
      <c r="X61" s="218">
        <v>36.229999999999997</v>
      </c>
      <c r="Y61" s="218">
        <v>0</v>
      </c>
      <c r="Z61" s="218">
        <v>68.33</v>
      </c>
      <c r="AA61" s="218">
        <v>10.15</v>
      </c>
      <c r="AB61" s="218">
        <v>0</v>
      </c>
      <c r="AC61" s="218">
        <v>5</v>
      </c>
      <c r="AD61" s="218">
        <v>0</v>
      </c>
      <c r="AE61" s="218">
        <v>0</v>
      </c>
      <c r="AF61" s="218">
        <v>0</v>
      </c>
      <c r="AG61" s="218">
        <v>42.59</v>
      </c>
      <c r="AH61" s="218">
        <v>0</v>
      </c>
      <c r="AI61" s="218">
        <v>0</v>
      </c>
      <c r="AJ61" s="218">
        <v>0</v>
      </c>
      <c r="AK61" s="218">
        <v>45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87.03</v>
      </c>
      <c r="L62" s="218">
        <v>17.760000000000002</v>
      </c>
      <c r="M62" s="218">
        <v>0</v>
      </c>
      <c r="N62" s="218">
        <v>29</v>
      </c>
      <c r="O62" s="218">
        <v>48.71</v>
      </c>
      <c r="P62" s="218">
        <v>49.23</v>
      </c>
      <c r="Q62" s="218">
        <v>2.91</v>
      </c>
      <c r="R62" s="218">
        <v>5.08</v>
      </c>
      <c r="S62" s="218">
        <v>3.5</v>
      </c>
      <c r="T62" s="218">
        <v>0</v>
      </c>
      <c r="U62" s="218">
        <v>282.70999999999998</v>
      </c>
      <c r="V62" s="218">
        <v>4.6100000000000003</v>
      </c>
      <c r="W62" s="218">
        <v>8.5500000000000007</v>
      </c>
      <c r="X62" s="218">
        <v>36.229999999999997</v>
      </c>
      <c r="Y62" s="218">
        <v>0</v>
      </c>
      <c r="Z62" s="218">
        <v>68.33</v>
      </c>
      <c r="AA62" s="218">
        <v>10.15</v>
      </c>
      <c r="AB62" s="218">
        <v>0</v>
      </c>
      <c r="AC62" s="218">
        <v>5</v>
      </c>
      <c r="AD62" s="218">
        <v>0</v>
      </c>
      <c r="AE62" s="218">
        <v>0</v>
      </c>
      <c r="AF62" s="218">
        <v>0</v>
      </c>
      <c r="AG62" s="218">
        <v>42.59</v>
      </c>
      <c r="AH62" s="218">
        <v>0</v>
      </c>
      <c r="AI62" s="218">
        <v>0</v>
      </c>
      <c r="AJ62" s="218">
        <v>0</v>
      </c>
      <c r="AK62" s="218">
        <v>45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87.03</v>
      </c>
      <c r="L63" s="218">
        <v>17.760000000000002</v>
      </c>
      <c r="M63" s="218">
        <v>0</v>
      </c>
      <c r="N63" s="218">
        <v>29</v>
      </c>
      <c r="O63" s="218">
        <v>48.71</v>
      </c>
      <c r="P63" s="218">
        <v>53.17</v>
      </c>
      <c r="Q63" s="218">
        <v>2.91</v>
      </c>
      <c r="R63" s="218">
        <v>5.08</v>
      </c>
      <c r="S63" s="218">
        <v>3.5</v>
      </c>
      <c r="T63" s="218">
        <v>0</v>
      </c>
      <c r="U63" s="218">
        <v>282.70999999999998</v>
      </c>
      <c r="V63" s="218">
        <v>4.6100000000000003</v>
      </c>
      <c r="W63" s="218">
        <v>8.5500000000000007</v>
      </c>
      <c r="X63" s="218">
        <v>36.229999999999997</v>
      </c>
      <c r="Y63" s="218">
        <v>0</v>
      </c>
      <c r="Z63" s="218">
        <v>68.33</v>
      </c>
      <c r="AA63" s="218">
        <v>10.15</v>
      </c>
      <c r="AB63" s="218">
        <v>0</v>
      </c>
      <c r="AC63" s="218">
        <v>5</v>
      </c>
      <c r="AD63" s="218">
        <v>0</v>
      </c>
      <c r="AE63" s="218">
        <v>0</v>
      </c>
      <c r="AF63" s="218">
        <v>0</v>
      </c>
      <c r="AG63" s="218">
        <v>42.59</v>
      </c>
      <c r="AH63" s="218">
        <v>0</v>
      </c>
      <c r="AI63" s="218">
        <v>0</v>
      </c>
      <c r="AJ63" s="218">
        <v>0</v>
      </c>
      <c r="AK63" s="218">
        <v>45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87.03</v>
      </c>
      <c r="L64" s="218">
        <v>17.760000000000002</v>
      </c>
      <c r="M64" s="218">
        <v>0</v>
      </c>
      <c r="N64" s="218">
        <v>29</v>
      </c>
      <c r="O64" s="218">
        <v>48.71</v>
      </c>
      <c r="P64" s="218">
        <v>56.26</v>
      </c>
      <c r="Q64" s="218">
        <v>2.91</v>
      </c>
      <c r="R64" s="218">
        <v>5.08</v>
      </c>
      <c r="S64" s="218">
        <v>3.5</v>
      </c>
      <c r="T64" s="218">
        <v>0</v>
      </c>
      <c r="U64" s="218">
        <v>282.70999999999998</v>
      </c>
      <c r="V64" s="218">
        <v>4.6100000000000003</v>
      </c>
      <c r="W64" s="218">
        <v>8.5500000000000007</v>
      </c>
      <c r="X64" s="218">
        <v>36.229999999999997</v>
      </c>
      <c r="Y64" s="218">
        <v>0</v>
      </c>
      <c r="Z64" s="218">
        <v>68.33</v>
      </c>
      <c r="AA64" s="218">
        <v>10.15</v>
      </c>
      <c r="AB64" s="218">
        <v>0</v>
      </c>
      <c r="AC64" s="218">
        <v>5</v>
      </c>
      <c r="AD64" s="218">
        <v>0</v>
      </c>
      <c r="AE64" s="218">
        <v>0</v>
      </c>
      <c r="AF64" s="218">
        <v>0</v>
      </c>
      <c r="AG64" s="218">
        <v>42.59</v>
      </c>
      <c r="AH64" s="218">
        <v>0</v>
      </c>
      <c r="AI64" s="218">
        <v>0</v>
      </c>
      <c r="AJ64" s="218">
        <v>0</v>
      </c>
      <c r="AK64" s="218">
        <v>45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87.03</v>
      </c>
      <c r="L65" s="218">
        <v>17.760000000000002</v>
      </c>
      <c r="M65" s="218">
        <v>0</v>
      </c>
      <c r="N65" s="218">
        <v>29</v>
      </c>
      <c r="O65" s="218">
        <v>48.71</v>
      </c>
      <c r="P65" s="218">
        <v>58.06</v>
      </c>
      <c r="Q65" s="218">
        <v>2.91</v>
      </c>
      <c r="R65" s="218">
        <v>5.08</v>
      </c>
      <c r="S65" s="218">
        <v>3.5</v>
      </c>
      <c r="T65" s="218">
        <v>0</v>
      </c>
      <c r="U65" s="218">
        <v>282.70999999999998</v>
      </c>
      <c r="V65" s="218">
        <v>4.6100000000000003</v>
      </c>
      <c r="W65" s="218">
        <v>8.5500000000000007</v>
      </c>
      <c r="X65" s="218">
        <v>36.229999999999997</v>
      </c>
      <c r="Y65" s="218">
        <v>0</v>
      </c>
      <c r="Z65" s="218">
        <v>68.33</v>
      </c>
      <c r="AA65" s="218">
        <v>10.15</v>
      </c>
      <c r="AB65" s="218">
        <v>0</v>
      </c>
      <c r="AC65" s="218">
        <v>5</v>
      </c>
      <c r="AD65" s="218">
        <v>0</v>
      </c>
      <c r="AE65" s="218">
        <v>0</v>
      </c>
      <c r="AF65" s="218">
        <v>0</v>
      </c>
      <c r="AG65" s="218">
        <v>42.59</v>
      </c>
      <c r="AH65" s="218">
        <v>0</v>
      </c>
      <c r="AI65" s="218">
        <v>0</v>
      </c>
      <c r="AJ65" s="218">
        <v>0</v>
      </c>
      <c r="AK65" s="218">
        <v>45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87.03</v>
      </c>
      <c r="L66" s="218">
        <v>17.760000000000002</v>
      </c>
      <c r="M66" s="218">
        <v>0</v>
      </c>
      <c r="N66" s="218">
        <v>29</v>
      </c>
      <c r="O66" s="218">
        <v>48.71</v>
      </c>
      <c r="P66" s="218">
        <v>58.22</v>
      </c>
      <c r="Q66" s="218">
        <v>2.91</v>
      </c>
      <c r="R66" s="218">
        <v>5.08</v>
      </c>
      <c r="S66" s="218">
        <v>3.5</v>
      </c>
      <c r="T66" s="218">
        <v>0</v>
      </c>
      <c r="U66" s="218">
        <v>282.70999999999998</v>
      </c>
      <c r="V66" s="218">
        <v>4.6100000000000003</v>
      </c>
      <c r="W66" s="218">
        <v>8.5500000000000007</v>
      </c>
      <c r="X66" s="218">
        <v>36.229999999999997</v>
      </c>
      <c r="Y66" s="218">
        <v>0</v>
      </c>
      <c r="Z66" s="218">
        <v>68.33</v>
      </c>
      <c r="AA66" s="218">
        <v>10.15</v>
      </c>
      <c r="AB66" s="218">
        <v>0</v>
      </c>
      <c r="AC66" s="218">
        <v>5</v>
      </c>
      <c r="AD66" s="218">
        <v>0</v>
      </c>
      <c r="AE66" s="218">
        <v>0</v>
      </c>
      <c r="AF66" s="218">
        <v>0</v>
      </c>
      <c r="AG66" s="218">
        <v>42.59</v>
      </c>
      <c r="AH66" s="218">
        <v>0</v>
      </c>
      <c r="AI66" s="218">
        <v>0</v>
      </c>
      <c r="AJ66" s="218">
        <v>0</v>
      </c>
      <c r="AK66" s="218">
        <v>45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87.03</v>
      </c>
      <c r="L67" s="218">
        <v>17.760000000000002</v>
      </c>
      <c r="M67" s="218">
        <v>0</v>
      </c>
      <c r="N67" s="218">
        <v>29</v>
      </c>
      <c r="O67" s="218">
        <v>48.71</v>
      </c>
      <c r="P67" s="218">
        <v>59.24</v>
      </c>
      <c r="Q67" s="218">
        <v>2.91</v>
      </c>
      <c r="R67" s="218">
        <v>5.08</v>
      </c>
      <c r="S67" s="218">
        <v>3.5</v>
      </c>
      <c r="T67" s="218">
        <v>0</v>
      </c>
      <c r="U67" s="218">
        <v>282.70999999999998</v>
      </c>
      <c r="V67" s="218">
        <v>4.6100000000000003</v>
      </c>
      <c r="W67" s="218">
        <v>8.5500000000000007</v>
      </c>
      <c r="X67" s="218">
        <v>36.229999999999997</v>
      </c>
      <c r="Y67" s="218">
        <v>0</v>
      </c>
      <c r="Z67" s="218">
        <v>68.33</v>
      </c>
      <c r="AA67" s="218">
        <v>10.15</v>
      </c>
      <c r="AB67" s="218">
        <v>0</v>
      </c>
      <c r="AC67" s="218">
        <v>5</v>
      </c>
      <c r="AD67" s="218">
        <v>0</v>
      </c>
      <c r="AE67" s="218">
        <v>0</v>
      </c>
      <c r="AF67" s="218">
        <v>0</v>
      </c>
      <c r="AG67" s="218">
        <v>42.59</v>
      </c>
      <c r="AH67" s="218">
        <v>0</v>
      </c>
      <c r="AI67" s="218">
        <v>0</v>
      </c>
      <c r="AJ67" s="218">
        <v>0</v>
      </c>
      <c r="AK67" s="218">
        <v>45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87.03</v>
      </c>
      <c r="L68" s="218">
        <v>17.760000000000002</v>
      </c>
      <c r="M68" s="218">
        <v>0</v>
      </c>
      <c r="N68" s="218">
        <v>29</v>
      </c>
      <c r="O68" s="218">
        <v>48.71</v>
      </c>
      <c r="P68" s="218">
        <v>59.99</v>
      </c>
      <c r="Q68" s="218">
        <v>2.91</v>
      </c>
      <c r="R68" s="218">
        <v>5.08</v>
      </c>
      <c r="S68" s="218">
        <v>3.5</v>
      </c>
      <c r="T68" s="218">
        <v>0</v>
      </c>
      <c r="U68" s="218">
        <v>282.70999999999998</v>
      </c>
      <c r="V68" s="218">
        <v>4.6100000000000003</v>
      </c>
      <c r="W68" s="218">
        <v>8.5500000000000007</v>
      </c>
      <c r="X68" s="218">
        <v>36.229999999999997</v>
      </c>
      <c r="Y68" s="218">
        <v>0</v>
      </c>
      <c r="Z68" s="218">
        <v>68.33</v>
      </c>
      <c r="AA68" s="218">
        <v>10.15</v>
      </c>
      <c r="AB68" s="218">
        <v>0</v>
      </c>
      <c r="AC68" s="218">
        <v>5</v>
      </c>
      <c r="AD68" s="218">
        <v>0</v>
      </c>
      <c r="AE68" s="218">
        <v>0</v>
      </c>
      <c r="AF68" s="218">
        <v>0</v>
      </c>
      <c r="AG68" s="218">
        <v>42.59</v>
      </c>
      <c r="AH68" s="218">
        <v>0</v>
      </c>
      <c r="AI68" s="218">
        <v>0</v>
      </c>
      <c r="AJ68" s="218">
        <v>0</v>
      </c>
      <c r="AK68" s="218">
        <v>45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87.04</v>
      </c>
      <c r="L69" s="218">
        <v>17.760000000000002</v>
      </c>
      <c r="M69" s="218">
        <v>0</v>
      </c>
      <c r="N69" s="218">
        <v>29</v>
      </c>
      <c r="O69" s="218">
        <v>48.71</v>
      </c>
      <c r="P69" s="218">
        <v>49.23</v>
      </c>
      <c r="Q69" s="218">
        <v>2.91</v>
      </c>
      <c r="R69" s="218">
        <v>5.08</v>
      </c>
      <c r="S69" s="218">
        <v>3.5</v>
      </c>
      <c r="T69" s="218">
        <v>0</v>
      </c>
      <c r="U69" s="218">
        <v>282.70999999999998</v>
      </c>
      <c r="V69" s="218">
        <v>4.6100000000000003</v>
      </c>
      <c r="W69" s="218">
        <v>8.9700000000000006</v>
      </c>
      <c r="X69" s="218">
        <v>36.229999999999997</v>
      </c>
      <c r="Y69" s="218">
        <v>0</v>
      </c>
      <c r="Z69" s="218">
        <v>68.33</v>
      </c>
      <c r="AA69" s="218">
        <v>10.15</v>
      </c>
      <c r="AB69" s="218">
        <v>0</v>
      </c>
      <c r="AC69" s="218">
        <v>5</v>
      </c>
      <c r="AD69" s="218">
        <v>0</v>
      </c>
      <c r="AE69" s="218">
        <v>0</v>
      </c>
      <c r="AF69" s="218">
        <v>0</v>
      </c>
      <c r="AG69" s="218">
        <v>42.59</v>
      </c>
      <c r="AH69" s="218">
        <v>0</v>
      </c>
      <c r="AI69" s="218">
        <v>0</v>
      </c>
      <c r="AJ69" s="218">
        <v>0</v>
      </c>
      <c r="AK69" s="218">
        <v>45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87.03</v>
      </c>
      <c r="L70" s="218">
        <v>17.760000000000002</v>
      </c>
      <c r="M70" s="218">
        <v>0</v>
      </c>
      <c r="N70" s="218">
        <v>29</v>
      </c>
      <c r="O70" s="218">
        <v>48.71</v>
      </c>
      <c r="P70" s="218">
        <v>49.23</v>
      </c>
      <c r="Q70" s="218">
        <v>2.91</v>
      </c>
      <c r="R70" s="218">
        <v>5.08</v>
      </c>
      <c r="S70" s="218">
        <v>3.5</v>
      </c>
      <c r="T70" s="218">
        <v>0</v>
      </c>
      <c r="U70" s="218">
        <v>282.70999999999998</v>
      </c>
      <c r="V70" s="218">
        <v>4.6100000000000003</v>
      </c>
      <c r="W70" s="218">
        <v>8.9700000000000006</v>
      </c>
      <c r="X70" s="218">
        <v>36.229999999999997</v>
      </c>
      <c r="Y70" s="218">
        <v>0</v>
      </c>
      <c r="Z70" s="218">
        <v>68.33</v>
      </c>
      <c r="AA70" s="218">
        <v>10.15</v>
      </c>
      <c r="AB70" s="218">
        <v>0</v>
      </c>
      <c r="AC70" s="218">
        <v>5</v>
      </c>
      <c r="AD70" s="218">
        <v>0</v>
      </c>
      <c r="AE70" s="218">
        <v>0</v>
      </c>
      <c r="AF70" s="218">
        <v>0</v>
      </c>
      <c r="AG70" s="218">
        <v>42.59</v>
      </c>
      <c r="AH70" s="218">
        <v>0</v>
      </c>
      <c r="AI70" s="218">
        <v>0</v>
      </c>
      <c r="AJ70" s="218">
        <v>0</v>
      </c>
      <c r="AK70" s="218">
        <v>45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87.12</v>
      </c>
      <c r="L71" s="218">
        <v>17.760000000000002</v>
      </c>
      <c r="M71" s="218">
        <v>0</v>
      </c>
      <c r="N71" s="218">
        <v>29</v>
      </c>
      <c r="O71" s="218">
        <v>48.71</v>
      </c>
      <c r="P71" s="218">
        <v>49.23</v>
      </c>
      <c r="Q71" s="218">
        <v>1.87</v>
      </c>
      <c r="R71" s="218">
        <v>10.41</v>
      </c>
      <c r="S71" s="218">
        <v>2.8</v>
      </c>
      <c r="T71" s="218">
        <v>0</v>
      </c>
      <c r="U71" s="218">
        <v>282.70999999999998</v>
      </c>
      <c r="V71" s="218">
        <v>4.6100000000000003</v>
      </c>
      <c r="W71" s="218">
        <v>9.6300000000000008</v>
      </c>
      <c r="X71" s="218">
        <v>36.229999999999997</v>
      </c>
      <c r="Y71" s="218">
        <v>0</v>
      </c>
      <c r="Z71" s="218">
        <v>68.33</v>
      </c>
      <c r="AA71" s="218">
        <v>18.829999999999998</v>
      </c>
      <c r="AB71" s="218">
        <v>0</v>
      </c>
      <c r="AC71" s="218">
        <v>5</v>
      </c>
      <c r="AD71" s="218">
        <v>0</v>
      </c>
      <c r="AE71" s="218">
        <v>0</v>
      </c>
      <c r="AF71" s="218">
        <v>0</v>
      </c>
      <c r="AG71" s="218">
        <v>42.59</v>
      </c>
      <c r="AH71" s="218">
        <v>0</v>
      </c>
      <c r="AI71" s="218">
        <v>0</v>
      </c>
      <c r="AJ71" s="218">
        <v>0</v>
      </c>
      <c r="AK71" s="218">
        <v>45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87.11</v>
      </c>
      <c r="L72" s="218">
        <v>17.760000000000002</v>
      </c>
      <c r="M72" s="218">
        <v>0</v>
      </c>
      <c r="N72" s="218">
        <v>29</v>
      </c>
      <c r="O72" s="218">
        <v>48.71</v>
      </c>
      <c r="P72" s="218">
        <v>49.23</v>
      </c>
      <c r="Q72" s="218">
        <v>1.87</v>
      </c>
      <c r="R72" s="218">
        <v>10.41</v>
      </c>
      <c r="S72" s="218">
        <v>2.8</v>
      </c>
      <c r="T72" s="218">
        <v>0</v>
      </c>
      <c r="U72" s="218">
        <v>282.70999999999998</v>
      </c>
      <c r="V72" s="218">
        <v>4.6100000000000003</v>
      </c>
      <c r="W72" s="218">
        <v>9.69</v>
      </c>
      <c r="X72" s="218">
        <v>36.229999999999997</v>
      </c>
      <c r="Y72" s="218">
        <v>0</v>
      </c>
      <c r="Z72" s="218">
        <v>68.33</v>
      </c>
      <c r="AA72" s="218">
        <v>18.829999999999998</v>
      </c>
      <c r="AB72" s="218">
        <v>0</v>
      </c>
      <c r="AC72" s="218">
        <v>5</v>
      </c>
      <c r="AD72" s="218">
        <v>0</v>
      </c>
      <c r="AE72" s="218">
        <v>0</v>
      </c>
      <c r="AF72" s="218">
        <v>0</v>
      </c>
      <c r="AG72" s="218">
        <v>42.59</v>
      </c>
      <c r="AH72" s="218">
        <v>0</v>
      </c>
      <c r="AI72" s="218">
        <v>0</v>
      </c>
      <c r="AJ72" s="218">
        <v>0</v>
      </c>
      <c r="AK72" s="218">
        <v>45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26.3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87.08</v>
      </c>
      <c r="L73" s="218">
        <v>17.760000000000002</v>
      </c>
      <c r="M73" s="218">
        <v>0</v>
      </c>
      <c r="N73" s="218">
        <v>29</v>
      </c>
      <c r="O73" s="218">
        <v>48.71</v>
      </c>
      <c r="P73" s="218">
        <v>49.23</v>
      </c>
      <c r="Q73" s="218">
        <v>1.87</v>
      </c>
      <c r="R73" s="218">
        <v>10.41</v>
      </c>
      <c r="S73" s="218">
        <v>2.8</v>
      </c>
      <c r="T73" s="218">
        <v>0</v>
      </c>
      <c r="U73" s="218">
        <v>282.70999999999998</v>
      </c>
      <c r="V73" s="218">
        <v>4.6100000000000003</v>
      </c>
      <c r="W73" s="218">
        <v>10.14</v>
      </c>
      <c r="X73" s="218">
        <v>36.229999999999997</v>
      </c>
      <c r="Y73" s="218">
        <v>0</v>
      </c>
      <c r="Z73" s="218">
        <v>68.33</v>
      </c>
      <c r="AA73" s="218">
        <v>18.829999999999998</v>
      </c>
      <c r="AB73" s="218">
        <v>0</v>
      </c>
      <c r="AC73" s="218">
        <v>5</v>
      </c>
      <c r="AD73" s="218">
        <v>0</v>
      </c>
      <c r="AE73" s="218">
        <v>0</v>
      </c>
      <c r="AF73" s="218">
        <v>0</v>
      </c>
      <c r="AG73" s="218">
        <v>42.59</v>
      </c>
      <c r="AH73" s="218">
        <v>0</v>
      </c>
      <c r="AI73" s="218">
        <v>0</v>
      </c>
      <c r="AJ73" s="218">
        <v>0</v>
      </c>
      <c r="AK73" s="218">
        <v>45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19.3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87.08</v>
      </c>
      <c r="L74" s="218">
        <v>17.760000000000002</v>
      </c>
      <c r="M74" s="218">
        <v>0</v>
      </c>
      <c r="N74" s="218">
        <v>29</v>
      </c>
      <c r="O74" s="218">
        <v>48.71</v>
      </c>
      <c r="P74" s="218">
        <v>49.23</v>
      </c>
      <c r="Q74" s="218">
        <v>1.87</v>
      </c>
      <c r="R74" s="218">
        <v>10.41</v>
      </c>
      <c r="S74" s="218">
        <v>2.8</v>
      </c>
      <c r="T74" s="218">
        <v>0</v>
      </c>
      <c r="U74" s="218">
        <v>282.70999999999998</v>
      </c>
      <c r="V74" s="218">
        <v>4.6100000000000003</v>
      </c>
      <c r="W74" s="218">
        <v>10.14</v>
      </c>
      <c r="X74" s="218">
        <v>36.229999999999997</v>
      </c>
      <c r="Y74" s="218">
        <v>0</v>
      </c>
      <c r="Z74" s="218">
        <v>68.33</v>
      </c>
      <c r="AA74" s="218">
        <v>18.829999999999998</v>
      </c>
      <c r="AB74" s="218">
        <v>0</v>
      </c>
      <c r="AC74" s="218">
        <v>5</v>
      </c>
      <c r="AD74" s="218">
        <v>0</v>
      </c>
      <c r="AE74" s="218">
        <v>0</v>
      </c>
      <c r="AF74" s="218">
        <v>0</v>
      </c>
      <c r="AG74" s="218">
        <v>42.59</v>
      </c>
      <c r="AH74" s="218">
        <v>0</v>
      </c>
      <c r="AI74" s="218">
        <v>0</v>
      </c>
      <c r="AJ74" s="218">
        <v>0</v>
      </c>
      <c r="AK74" s="218">
        <v>45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14.75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87.08</v>
      </c>
      <c r="L75" s="218">
        <v>17.760000000000002</v>
      </c>
      <c r="M75" s="218">
        <v>0</v>
      </c>
      <c r="N75" s="218">
        <v>29</v>
      </c>
      <c r="O75" s="218">
        <v>48.71</v>
      </c>
      <c r="P75" s="218">
        <v>49.23</v>
      </c>
      <c r="Q75" s="218">
        <v>1.87</v>
      </c>
      <c r="R75" s="218">
        <v>10.41</v>
      </c>
      <c r="S75" s="218">
        <v>2.8</v>
      </c>
      <c r="T75" s="218">
        <v>0</v>
      </c>
      <c r="U75" s="218">
        <v>282.70999999999998</v>
      </c>
      <c r="V75" s="218">
        <v>4.6100000000000003</v>
      </c>
      <c r="W75" s="218">
        <v>10.43</v>
      </c>
      <c r="X75" s="218">
        <v>36.229999999999997</v>
      </c>
      <c r="Y75" s="218">
        <v>0</v>
      </c>
      <c r="Z75" s="218">
        <v>68.33</v>
      </c>
      <c r="AA75" s="218">
        <v>18.829999999999998</v>
      </c>
      <c r="AB75" s="218">
        <v>0</v>
      </c>
      <c r="AC75" s="218">
        <v>5</v>
      </c>
      <c r="AD75" s="218">
        <v>0</v>
      </c>
      <c r="AE75" s="218">
        <v>0</v>
      </c>
      <c r="AF75" s="218">
        <v>0</v>
      </c>
      <c r="AG75" s="218">
        <v>42.59</v>
      </c>
      <c r="AH75" s="218">
        <v>0</v>
      </c>
      <c r="AI75" s="218">
        <v>0</v>
      </c>
      <c r="AJ75" s="218">
        <v>0</v>
      </c>
      <c r="AK75" s="218">
        <v>45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87.08</v>
      </c>
      <c r="L76" s="218">
        <v>17.760000000000002</v>
      </c>
      <c r="M76" s="218">
        <v>0</v>
      </c>
      <c r="N76" s="218">
        <v>29</v>
      </c>
      <c r="O76" s="218">
        <v>48.71</v>
      </c>
      <c r="P76" s="218">
        <v>49.23</v>
      </c>
      <c r="Q76" s="218">
        <v>1.87</v>
      </c>
      <c r="R76" s="218">
        <v>10.41</v>
      </c>
      <c r="S76" s="218">
        <v>2.8</v>
      </c>
      <c r="T76" s="218">
        <v>0</v>
      </c>
      <c r="U76" s="218">
        <v>282.70999999999998</v>
      </c>
      <c r="V76" s="218">
        <v>4.6100000000000003</v>
      </c>
      <c r="W76" s="218">
        <v>10.43</v>
      </c>
      <c r="X76" s="218">
        <v>36.229999999999997</v>
      </c>
      <c r="Y76" s="218">
        <v>0</v>
      </c>
      <c r="Z76" s="218">
        <v>68.33</v>
      </c>
      <c r="AA76" s="218">
        <v>18.829999999999998</v>
      </c>
      <c r="AB76" s="218">
        <v>0</v>
      </c>
      <c r="AC76" s="218">
        <v>5</v>
      </c>
      <c r="AD76" s="218">
        <v>0</v>
      </c>
      <c r="AE76" s="218">
        <v>0</v>
      </c>
      <c r="AF76" s="218">
        <v>0</v>
      </c>
      <c r="AG76" s="218">
        <v>42.59</v>
      </c>
      <c r="AH76" s="218">
        <v>0</v>
      </c>
      <c r="AI76" s="218">
        <v>0</v>
      </c>
      <c r="AJ76" s="218">
        <v>0</v>
      </c>
      <c r="AK76" s="218">
        <v>45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87.08</v>
      </c>
      <c r="L77" s="218">
        <v>17.760000000000002</v>
      </c>
      <c r="M77" s="218">
        <v>0</v>
      </c>
      <c r="N77" s="218">
        <v>29</v>
      </c>
      <c r="O77" s="218">
        <v>48.71</v>
      </c>
      <c r="P77" s="218">
        <v>49.23</v>
      </c>
      <c r="Q77" s="218">
        <v>1.87</v>
      </c>
      <c r="R77" s="218">
        <v>10.41</v>
      </c>
      <c r="S77" s="218">
        <v>2.8</v>
      </c>
      <c r="T77" s="218">
        <v>0</v>
      </c>
      <c r="U77" s="218">
        <v>282.70999999999998</v>
      </c>
      <c r="V77" s="218">
        <v>4.6100000000000003</v>
      </c>
      <c r="W77" s="218">
        <v>10.43</v>
      </c>
      <c r="X77" s="218">
        <v>36.229999999999997</v>
      </c>
      <c r="Y77" s="218">
        <v>0</v>
      </c>
      <c r="Z77" s="218">
        <v>68.33</v>
      </c>
      <c r="AA77" s="218">
        <v>18.829999999999998</v>
      </c>
      <c r="AB77" s="218">
        <v>0</v>
      </c>
      <c r="AC77" s="218">
        <v>5</v>
      </c>
      <c r="AD77" s="218">
        <v>0</v>
      </c>
      <c r="AE77" s="218">
        <v>0</v>
      </c>
      <c r="AF77" s="218">
        <v>0</v>
      </c>
      <c r="AG77" s="218">
        <v>42.59</v>
      </c>
      <c r="AH77" s="218">
        <v>0</v>
      </c>
      <c r="AI77" s="218">
        <v>0</v>
      </c>
      <c r="AJ77" s="218">
        <v>0</v>
      </c>
      <c r="AK77" s="218">
        <v>45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87.08</v>
      </c>
      <c r="L78" s="218">
        <v>17.760000000000002</v>
      </c>
      <c r="M78" s="218">
        <v>0</v>
      </c>
      <c r="N78" s="218">
        <v>29</v>
      </c>
      <c r="O78" s="218">
        <v>48.71</v>
      </c>
      <c r="P78" s="218">
        <v>49.23</v>
      </c>
      <c r="Q78" s="218">
        <v>1.87</v>
      </c>
      <c r="R78" s="218">
        <v>10.41</v>
      </c>
      <c r="S78" s="218">
        <v>2.8</v>
      </c>
      <c r="T78" s="218">
        <v>0</v>
      </c>
      <c r="U78" s="218">
        <v>282.70999999999998</v>
      </c>
      <c r="V78" s="218">
        <v>4.6100000000000003</v>
      </c>
      <c r="W78" s="218">
        <v>10.43</v>
      </c>
      <c r="X78" s="218">
        <v>36.229999999999997</v>
      </c>
      <c r="Y78" s="218">
        <v>0</v>
      </c>
      <c r="Z78" s="218">
        <v>68.33</v>
      </c>
      <c r="AA78" s="218">
        <v>18.829999999999998</v>
      </c>
      <c r="AB78" s="218">
        <v>0</v>
      </c>
      <c r="AC78" s="218">
        <v>5</v>
      </c>
      <c r="AD78" s="218">
        <v>0</v>
      </c>
      <c r="AE78" s="218">
        <v>0</v>
      </c>
      <c r="AF78" s="218">
        <v>0</v>
      </c>
      <c r="AG78" s="218">
        <v>42.59</v>
      </c>
      <c r="AH78" s="218">
        <v>0</v>
      </c>
      <c r="AI78" s="218">
        <v>0</v>
      </c>
      <c r="AJ78" s="218">
        <v>0</v>
      </c>
      <c r="AK78" s="218">
        <v>45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78.5</v>
      </c>
      <c r="L79" s="218">
        <v>46.44</v>
      </c>
      <c r="M79" s="218">
        <v>0</v>
      </c>
      <c r="N79" s="218">
        <v>29</v>
      </c>
      <c r="O79" s="218">
        <v>48.71</v>
      </c>
      <c r="P79" s="218">
        <v>49.23</v>
      </c>
      <c r="Q79" s="218">
        <v>1.81</v>
      </c>
      <c r="R79" s="218">
        <v>8.6</v>
      </c>
      <c r="S79" s="218">
        <v>2.71</v>
      </c>
      <c r="T79" s="218">
        <v>0</v>
      </c>
      <c r="U79" s="218">
        <v>282.70999999999998</v>
      </c>
      <c r="V79" s="218">
        <v>4.46</v>
      </c>
      <c r="W79" s="218">
        <v>8.5500000000000007</v>
      </c>
      <c r="X79" s="218">
        <v>36.229999999999997</v>
      </c>
      <c r="Y79" s="218">
        <v>0</v>
      </c>
      <c r="Z79" s="218">
        <v>68.33</v>
      </c>
      <c r="AA79" s="218">
        <v>18.829999999999998</v>
      </c>
      <c r="AB79" s="218">
        <v>0</v>
      </c>
      <c r="AC79" s="218">
        <v>5</v>
      </c>
      <c r="AD79" s="218">
        <v>0</v>
      </c>
      <c r="AE79" s="218">
        <v>0</v>
      </c>
      <c r="AF79" s="218">
        <v>0</v>
      </c>
      <c r="AG79" s="218">
        <v>42.59</v>
      </c>
      <c r="AH79" s="218">
        <v>0</v>
      </c>
      <c r="AI79" s="218">
        <v>0</v>
      </c>
      <c r="AJ79" s="218">
        <v>0</v>
      </c>
      <c r="AK79" s="218">
        <v>45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76.77</v>
      </c>
      <c r="L80" s="218">
        <v>46.44</v>
      </c>
      <c r="M80" s="218">
        <v>0</v>
      </c>
      <c r="N80" s="218">
        <v>29</v>
      </c>
      <c r="O80" s="218">
        <v>48.71</v>
      </c>
      <c r="P80" s="218">
        <v>49.23</v>
      </c>
      <c r="Q80" s="218">
        <v>5.0199999999999996</v>
      </c>
      <c r="R80" s="218">
        <v>10.07</v>
      </c>
      <c r="S80" s="218">
        <v>6.27</v>
      </c>
      <c r="T80" s="218">
        <v>0</v>
      </c>
      <c r="U80" s="218">
        <v>282.70999999999998</v>
      </c>
      <c r="V80" s="218">
        <v>4.46</v>
      </c>
      <c r="W80" s="218">
        <v>8.5500000000000007</v>
      </c>
      <c r="X80" s="218">
        <v>36.229999999999997</v>
      </c>
      <c r="Y80" s="218">
        <v>0</v>
      </c>
      <c r="Z80" s="218">
        <v>68.33</v>
      </c>
      <c r="AA80" s="218">
        <v>18.829999999999998</v>
      </c>
      <c r="AB80" s="218">
        <v>0</v>
      </c>
      <c r="AC80" s="218">
        <v>5</v>
      </c>
      <c r="AD80" s="218">
        <v>0</v>
      </c>
      <c r="AE80" s="218">
        <v>0</v>
      </c>
      <c r="AF80" s="218">
        <v>0</v>
      </c>
      <c r="AG80" s="218">
        <v>42.59</v>
      </c>
      <c r="AH80" s="218">
        <v>0</v>
      </c>
      <c r="AI80" s="218">
        <v>0</v>
      </c>
      <c r="AJ80" s="218">
        <v>0</v>
      </c>
      <c r="AK80" s="218">
        <v>45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77.34</v>
      </c>
      <c r="L81" s="218">
        <v>17.399999999999999</v>
      </c>
      <c r="M81" s="218">
        <v>0</v>
      </c>
      <c r="N81" s="218">
        <v>29</v>
      </c>
      <c r="O81" s="218">
        <v>48.71</v>
      </c>
      <c r="P81" s="218">
        <v>49.23</v>
      </c>
      <c r="Q81" s="218">
        <v>3.47</v>
      </c>
      <c r="R81" s="218">
        <v>8.98</v>
      </c>
      <c r="S81" s="218">
        <v>1.93</v>
      </c>
      <c r="T81" s="218">
        <v>0</v>
      </c>
      <c r="U81" s="218">
        <v>282.70999999999998</v>
      </c>
      <c r="V81" s="218">
        <v>0</v>
      </c>
      <c r="W81" s="218">
        <v>8.5500000000000007</v>
      </c>
      <c r="X81" s="218">
        <v>36.229999999999997</v>
      </c>
      <c r="Y81" s="218">
        <v>0</v>
      </c>
      <c r="Z81" s="218">
        <v>68.33</v>
      </c>
      <c r="AA81" s="218">
        <v>18.829999999999998</v>
      </c>
      <c r="AB81" s="218">
        <v>0</v>
      </c>
      <c r="AC81" s="218">
        <v>17.88</v>
      </c>
      <c r="AD81" s="218">
        <v>0</v>
      </c>
      <c r="AE81" s="218">
        <v>0</v>
      </c>
      <c r="AF81" s="218">
        <v>0</v>
      </c>
      <c r="AG81" s="218">
        <v>42.59</v>
      </c>
      <c r="AH81" s="218">
        <v>0</v>
      </c>
      <c r="AI81" s="218">
        <v>0</v>
      </c>
      <c r="AJ81" s="218">
        <v>0</v>
      </c>
      <c r="AK81" s="218">
        <v>45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77.34</v>
      </c>
      <c r="L82" s="218">
        <v>17.399999999999999</v>
      </c>
      <c r="M82" s="218">
        <v>0</v>
      </c>
      <c r="N82" s="218">
        <v>29</v>
      </c>
      <c r="O82" s="218">
        <v>48.71</v>
      </c>
      <c r="P82" s="218">
        <v>49.23</v>
      </c>
      <c r="Q82" s="218">
        <v>1.93</v>
      </c>
      <c r="R82" s="218">
        <v>4.83</v>
      </c>
      <c r="S82" s="218">
        <v>1.93</v>
      </c>
      <c r="T82" s="218">
        <v>0</v>
      </c>
      <c r="U82" s="218">
        <v>282.70999999999998</v>
      </c>
      <c r="V82" s="218">
        <v>0</v>
      </c>
      <c r="W82" s="218">
        <v>8.5500000000000007</v>
      </c>
      <c r="X82" s="218">
        <v>36.229999999999997</v>
      </c>
      <c r="Y82" s="218">
        <v>0</v>
      </c>
      <c r="Z82" s="218">
        <v>68.33</v>
      </c>
      <c r="AA82" s="218">
        <v>18.829999999999998</v>
      </c>
      <c r="AB82" s="218">
        <v>0</v>
      </c>
      <c r="AC82" s="218">
        <v>17.88</v>
      </c>
      <c r="AD82" s="218">
        <v>0</v>
      </c>
      <c r="AE82" s="218">
        <v>0</v>
      </c>
      <c r="AF82" s="218">
        <v>0</v>
      </c>
      <c r="AG82" s="218">
        <v>42.59</v>
      </c>
      <c r="AH82" s="218">
        <v>0</v>
      </c>
      <c r="AI82" s="218">
        <v>0</v>
      </c>
      <c r="AJ82" s="218">
        <v>0</v>
      </c>
      <c r="AK82" s="218">
        <v>45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77.34</v>
      </c>
      <c r="L83" s="218">
        <v>17.399999999999999</v>
      </c>
      <c r="M83" s="218">
        <v>0</v>
      </c>
      <c r="N83" s="218">
        <v>29</v>
      </c>
      <c r="O83" s="218">
        <v>48.71</v>
      </c>
      <c r="P83" s="218">
        <v>49.23</v>
      </c>
      <c r="Q83" s="218">
        <v>1.93</v>
      </c>
      <c r="R83" s="218">
        <v>4.83</v>
      </c>
      <c r="S83" s="218">
        <v>1.95</v>
      </c>
      <c r="T83" s="218">
        <v>0</v>
      </c>
      <c r="U83" s="218">
        <v>282.70999999999998</v>
      </c>
      <c r="V83" s="218">
        <v>0</v>
      </c>
      <c r="W83" s="218">
        <v>8.5500000000000007</v>
      </c>
      <c r="X83" s="218">
        <v>36.229999999999997</v>
      </c>
      <c r="Y83" s="218">
        <v>0</v>
      </c>
      <c r="Z83" s="218">
        <v>68.33</v>
      </c>
      <c r="AA83" s="218">
        <v>18.829999999999998</v>
      </c>
      <c r="AB83" s="218">
        <v>0</v>
      </c>
      <c r="AC83" s="218">
        <v>17.88</v>
      </c>
      <c r="AD83" s="218">
        <v>0</v>
      </c>
      <c r="AE83" s="218">
        <v>0</v>
      </c>
      <c r="AF83" s="218">
        <v>0</v>
      </c>
      <c r="AG83" s="218">
        <v>42.59</v>
      </c>
      <c r="AH83" s="218">
        <v>0</v>
      </c>
      <c r="AI83" s="218">
        <v>0</v>
      </c>
      <c r="AJ83" s="218">
        <v>0</v>
      </c>
      <c r="AK83" s="218">
        <v>47.23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77.34</v>
      </c>
      <c r="L84" s="218">
        <v>17.399999999999999</v>
      </c>
      <c r="M84" s="218">
        <v>0</v>
      </c>
      <c r="N84" s="218">
        <v>29</v>
      </c>
      <c r="O84" s="218">
        <v>48.71</v>
      </c>
      <c r="P84" s="218">
        <v>49.23</v>
      </c>
      <c r="Q84" s="218">
        <v>1.93</v>
      </c>
      <c r="R84" s="218">
        <v>4.83</v>
      </c>
      <c r="S84" s="218">
        <v>1.95</v>
      </c>
      <c r="T84" s="218">
        <v>0</v>
      </c>
      <c r="U84" s="218">
        <v>282.70999999999998</v>
      </c>
      <c r="V84" s="218">
        <v>0</v>
      </c>
      <c r="W84" s="218">
        <v>8.5500000000000007</v>
      </c>
      <c r="X84" s="218">
        <v>36.229999999999997</v>
      </c>
      <c r="Y84" s="218">
        <v>0</v>
      </c>
      <c r="Z84" s="218">
        <v>68.33</v>
      </c>
      <c r="AA84" s="218">
        <v>18.829999999999998</v>
      </c>
      <c r="AB84" s="218">
        <v>0</v>
      </c>
      <c r="AC84" s="218">
        <v>17.88</v>
      </c>
      <c r="AD84" s="218">
        <v>0</v>
      </c>
      <c r="AE84" s="218">
        <v>0</v>
      </c>
      <c r="AF84" s="218">
        <v>0</v>
      </c>
      <c r="AG84" s="218">
        <v>42.59</v>
      </c>
      <c r="AH84" s="218">
        <v>0</v>
      </c>
      <c r="AI84" s="218">
        <v>0</v>
      </c>
      <c r="AJ84" s="218">
        <v>0</v>
      </c>
      <c r="AK84" s="218">
        <v>47.23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140.30000000000001</v>
      </c>
      <c r="L85" s="218">
        <v>46.45</v>
      </c>
      <c r="M85" s="218">
        <v>0</v>
      </c>
      <c r="N85" s="218">
        <v>29</v>
      </c>
      <c r="O85" s="218">
        <v>48.71</v>
      </c>
      <c r="P85" s="218">
        <v>49.23</v>
      </c>
      <c r="Q85" s="218">
        <v>5.19</v>
      </c>
      <c r="R85" s="218">
        <v>10.41</v>
      </c>
      <c r="S85" s="218">
        <v>6.48</v>
      </c>
      <c r="T85" s="218">
        <v>0</v>
      </c>
      <c r="U85" s="218">
        <v>282.70999999999998</v>
      </c>
      <c r="V85" s="218">
        <v>5.09</v>
      </c>
      <c r="W85" s="218">
        <v>8.5500000000000007</v>
      </c>
      <c r="X85" s="218">
        <v>36.229999999999997</v>
      </c>
      <c r="Y85" s="218">
        <v>0</v>
      </c>
      <c r="Z85" s="218">
        <v>68.33</v>
      </c>
      <c r="AA85" s="218">
        <v>18.829999999999998</v>
      </c>
      <c r="AB85" s="218">
        <v>0</v>
      </c>
      <c r="AC85" s="218">
        <v>5</v>
      </c>
      <c r="AD85" s="218">
        <v>0</v>
      </c>
      <c r="AE85" s="218">
        <v>0</v>
      </c>
      <c r="AF85" s="218">
        <v>0</v>
      </c>
      <c r="AG85" s="218">
        <v>42.59</v>
      </c>
      <c r="AH85" s="218">
        <v>0</v>
      </c>
      <c r="AI85" s="218">
        <v>0</v>
      </c>
      <c r="AJ85" s="218">
        <v>0</v>
      </c>
      <c r="AK85" s="218">
        <v>45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159.55000000000001</v>
      </c>
      <c r="L86" s="218">
        <v>46.45</v>
      </c>
      <c r="M86" s="218">
        <v>0</v>
      </c>
      <c r="N86" s="218">
        <v>29</v>
      </c>
      <c r="O86" s="218">
        <v>48.71</v>
      </c>
      <c r="P86" s="218">
        <v>49.23</v>
      </c>
      <c r="Q86" s="218">
        <v>5.19</v>
      </c>
      <c r="R86" s="218">
        <v>10.41</v>
      </c>
      <c r="S86" s="218">
        <v>6.48</v>
      </c>
      <c r="T86" s="218">
        <v>0</v>
      </c>
      <c r="U86" s="218">
        <v>282.70999999999998</v>
      </c>
      <c r="V86" s="218">
        <v>5.09</v>
      </c>
      <c r="W86" s="218">
        <v>8.5500000000000007</v>
      </c>
      <c r="X86" s="218">
        <v>36.229999999999997</v>
      </c>
      <c r="Y86" s="218">
        <v>0</v>
      </c>
      <c r="Z86" s="218">
        <v>68.33</v>
      </c>
      <c r="AA86" s="218">
        <v>18.829999999999998</v>
      </c>
      <c r="AB86" s="218">
        <v>0</v>
      </c>
      <c r="AC86" s="218">
        <v>5</v>
      </c>
      <c r="AD86" s="218">
        <v>0</v>
      </c>
      <c r="AE86" s="218">
        <v>0</v>
      </c>
      <c r="AF86" s="218">
        <v>0</v>
      </c>
      <c r="AG86" s="218">
        <v>42.59</v>
      </c>
      <c r="AH86" s="218">
        <v>0</v>
      </c>
      <c r="AI86" s="218">
        <v>0</v>
      </c>
      <c r="AJ86" s="218">
        <v>0</v>
      </c>
      <c r="AK86" s="218">
        <v>45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159.55000000000001</v>
      </c>
      <c r="L87" s="218">
        <v>46.45</v>
      </c>
      <c r="M87" s="218">
        <v>0</v>
      </c>
      <c r="N87" s="218">
        <v>29</v>
      </c>
      <c r="O87" s="218">
        <v>48.71</v>
      </c>
      <c r="P87" s="218">
        <v>49.23</v>
      </c>
      <c r="Q87" s="218">
        <v>5.19</v>
      </c>
      <c r="R87" s="218">
        <v>10.41</v>
      </c>
      <c r="S87" s="218">
        <v>6.48</v>
      </c>
      <c r="T87" s="218">
        <v>0</v>
      </c>
      <c r="U87" s="218">
        <v>282.70999999999998</v>
      </c>
      <c r="V87" s="218">
        <v>5.09</v>
      </c>
      <c r="W87" s="218">
        <v>8.5500000000000007</v>
      </c>
      <c r="X87" s="218">
        <v>36.229999999999997</v>
      </c>
      <c r="Y87" s="218">
        <v>0</v>
      </c>
      <c r="Z87" s="218">
        <v>68.33</v>
      </c>
      <c r="AA87" s="218">
        <v>18.829999999999998</v>
      </c>
      <c r="AB87" s="218">
        <v>0</v>
      </c>
      <c r="AC87" s="218">
        <v>5</v>
      </c>
      <c r="AD87" s="218">
        <v>0</v>
      </c>
      <c r="AE87" s="218">
        <v>0</v>
      </c>
      <c r="AF87" s="218">
        <v>0</v>
      </c>
      <c r="AG87" s="218">
        <v>42.59</v>
      </c>
      <c r="AH87" s="218">
        <v>0</v>
      </c>
      <c r="AI87" s="218">
        <v>0</v>
      </c>
      <c r="AJ87" s="218">
        <v>0</v>
      </c>
      <c r="AK87" s="218">
        <v>54.9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159.55000000000001</v>
      </c>
      <c r="L88" s="218">
        <v>46.45</v>
      </c>
      <c r="M88" s="218">
        <v>0</v>
      </c>
      <c r="N88" s="218">
        <v>29</v>
      </c>
      <c r="O88" s="218">
        <v>48.71</v>
      </c>
      <c r="P88" s="218">
        <v>49.23</v>
      </c>
      <c r="Q88" s="218">
        <v>5.19</v>
      </c>
      <c r="R88" s="218">
        <v>10.41</v>
      </c>
      <c r="S88" s="218">
        <v>6.48</v>
      </c>
      <c r="T88" s="218">
        <v>0</v>
      </c>
      <c r="U88" s="218">
        <v>282.70999999999998</v>
      </c>
      <c r="V88" s="218">
        <v>5.09</v>
      </c>
      <c r="W88" s="218">
        <v>8.5500000000000007</v>
      </c>
      <c r="X88" s="218">
        <v>36.229999999999997</v>
      </c>
      <c r="Y88" s="218">
        <v>0</v>
      </c>
      <c r="Z88" s="218">
        <v>68.33</v>
      </c>
      <c r="AA88" s="218">
        <v>18.829999999999998</v>
      </c>
      <c r="AB88" s="218">
        <v>0</v>
      </c>
      <c r="AC88" s="218">
        <v>5</v>
      </c>
      <c r="AD88" s="218">
        <v>0</v>
      </c>
      <c r="AE88" s="218">
        <v>0</v>
      </c>
      <c r="AF88" s="218">
        <v>0</v>
      </c>
      <c r="AG88" s="218">
        <v>42.59</v>
      </c>
      <c r="AH88" s="218">
        <v>0</v>
      </c>
      <c r="AI88" s="218">
        <v>0</v>
      </c>
      <c r="AJ88" s="218">
        <v>0</v>
      </c>
      <c r="AK88" s="218">
        <v>54.9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159.55000000000001</v>
      </c>
      <c r="L89" s="218">
        <v>46.45</v>
      </c>
      <c r="M89" s="218">
        <v>0</v>
      </c>
      <c r="N89" s="218">
        <v>29</v>
      </c>
      <c r="O89" s="218">
        <v>48.71</v>
      </c>
      <c r="P89" s="218">
        <v>49.23</v>
      </c>
      <c r="Q89" s="218">
        <v>5.19</v>
      </c>
      <c r="R89" s="218">
        <v>10.41</v>
      </c>
      <c r="S89" s="218">
        <v>6.48</v>
      </c>
      <c r="T89" s="218">
        <v>0</v>
      </c>
      <c r="U89" s="218">
        <v>282.70999999999998</v>
      </c>
      <c r="V89" s="218">
        <v>5.09</v>
      </c>
      <c r="W89" s="218">
        <v>7.98</v>
      </c>
      <c r="X89" s="218">
        <v>36.229999999999997</v>
      </c>
      <c r="Y89" s="218">
        <v>0</v>
      </c>
      <c r="Z89" s="218">
        <v>68.33</v>
      </c>
      <c r="AA89" s="218">
        <v>18.829999999999998</v>
      </c>
      <c r="AB89" s="218">
        <v>0</v>
      </c>
      <c r="AC89" s="218">
        <v>5</v>
      </c>
      <c r="AD89" s="218">
        <v>0</v>
      </c>
      <c r="AE89" s="218">
        <v>0</v>
      </c>
      <c r="AF89" s="218">
        <v>0</v>
      </c>
      <c r="AG89" s="218">
        <v>42.59</v>
      </c>
      <c r="AH89" s="218">
        <v>0</v>
      </c>
      <c r="AI89" s="218">
        <v>0</v>
      </c>
      <c r="AJ89" s="218">
        <v>0</v>
      </c>
      <c r="AK89" s="218">
        <v>54.9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159.55000000000001</v>
      </c>
      <c r="L90" s="218">
        <v>46.45</v>
      </c>
      <c r="M90" s="218">
        <v>0</v>
      </c>
      <c r="N90" s="218">
        <v>29</v>
      </c>
      <c r="O90" s="218">
        <v>48.71</v>
      </c>
      <c r="P90" s="218">
        <v>49.23</v>
      </c>
      <c r="Q90" s="218">
        <v>5.19</v>
      </c>
      <c r="R90" s="218">
        <v>10.41</v>
      </c>
      <c r="S90" s="218">
        <v>6.48</v>
      </c>
      <c r="T90" s="218">
        <v>0</v>
      </c>
      <c r="U90" s="218">
        <v>282.70999999999998</v>
      </c>
      <c r="V90" s="218">
        <v>5.09</v>
      </c>
      <c r="W90" s="218">
        <v>7.98</v>
      </c>
      <c r="X90" s="218">
        <v>36.229999999999997</v>
      </c>
      <c r="Y90" s="218">
        <v>0</v>
      </c>
      <c r="Z90" s="218">
        <v>68.33</v>
      </c>
      <c r="AA90" s="218">
        <v>18.829999999999998</v>
      </c>
      <c r="AB90" s="218">
        <v>0</v>
      </c>
      <c r="AC90" s="218">
        <v>5</v>
      </c>
      <c r="AD90" s="218">
        <v>0</v>
      </c>
      <c r="AE90" s="218">
        <v>0</v>
      </c>
      <c r="AF90" s="218">
        <v>0</v>
      </c>
      <c r="AG90" s="218">
        <v>42.59</v>
      </c>
      <c r="AH90" s="218">
        <v>0</v>
      </c>
      <c r="AI90" s="218">
        <v>0</v>
      </c>
      <c r="AJ90" s="218">
        <v>0</v>
      </c>
      <c r="AK90" s="218">
        <v>54.9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165.03</v>
      </c>
      <c r="L91" s="218">
        <v>46.45</v>
      </c>
      <c r="M91" s="218">
        <v>0</v>
      </c>
      <c r="N91" s="218">
        <v>29</v>
      </c>
      <c r="O91" s="218">
        <v>48.71</v>
      </c>
      <c r="P91" s="218">
        <v>49.23</v>
      </c>
      <c r="Q91" s="218">
        <v>5.19</v>
      </c>
      <c r="R91" s="218">
        <v>10.41</v>
      </c>
      <c r="S91" s="218">
        <v>6.48</v>
      </c>
      <c r="T91" s="218">
        <v>0</v>
      </c>
      <c r="U91" s="218">
        <v>282.70999999999998</v>
      </c>
      <c r="V91" s="218">
        <v>5.09</v>
      </c>
      <c r="W91" s="218">
        <v>7.98</v>
      </c>
      <c r="X91" s="218">
        <v>36.229999999999997</v>
      </c>
      <c r="Y91" s="218">
        <v>0</v>
      </c>
      <c r="Z91" s="218">
        <v>68.33</v>
      </c>
      <c r="AA91" s="218">
        <v>18.829999999999998</v>
      </c>
      <c r="AB91" s="218">
        <v>0</v>
      </c>
      <c r="AC91" s="218">
        <v>5</v>
      </c>
      <c r="AD91" s="218">
        <v>0</v>
      </c>
      <c r="AE91" s="218">
        <v>0</v>
      </c>
      <c r="AF91" s="218">
        <v>0</v>
      </c>
      <c r="AG91" s="218">
        <v>42.59</v>
      </c>
      <c r="AH91" s="218">
        <v>0</v>
      </c>
      <c r="AI91" s="218">
        <v>0</v>
      </c>
      <c r="AJ91" s="218">
        <v>0</v>
      </c>
      <c r="AK91" s="218">
        <v>54.9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159.55000000000001</v>
      </c>
      <c r="L92" s="218">
        <v>46.45</v>
      </c>
      <c r="M92" s="218">
        <v>0</v>
      </c>
      <c r="N92" s="218">
        <v>29</v>
      </c>
      <c r="O92" s="218">
        <v>48.71</v>
      </c>
      <c r="P92" s="218">
        <v>49.23</v>
      </c>
      <c r="Q92" s="218">
        <v>5.19</v>
      </c>
      <c r="R92" s="218">
        <v>10.41</v>
      </c>
      <c r="S92" s="218">
        <v>6.48</v>
      </c>
      <c r="T92" s="218">
        <v>0</v>
      </c>
      <c r="U92" s="218">
        <v>282.70999999999998</v>
      </c>
      <c r="V92" s="218">
        <v>5.09</v>
      </c>
      <c r="W92" s="218">
        <v>7.98</v>
      </c>
      <c r="X92" s="218">
        <v>36.229999999999997</v>
      </c>
      <c r="Y92" s="218">
        <v>0</v>
      </c>
      <c r="Z92" s="218">
        <v>68.33</v>
      </c>
      <c r="AA92" s="218">
        <v>18.829999999999998</v>
      </c>
      <c r="AB92" s="218">
        <v>0</v>
      </c>
      <c r="AC92" s="218">
        <v>5</v>
      </c>
      <c r="AD92" s="218">
        <v>0</v>
      </c>
      <c r="AE92" s="218">
        <v>0</v>
      </c>
      <c r="AF92" s="218">
        <v>0</v>
      </c>
      <c r="AG92" s="218">
        <v>42.59</v>
      </c>
      <c r="AH92" s="218">
        <v>0</v>
      </c>
      <c r="AI92" s="218">
        <v>0</v>
      </c>
      <c r="AJ92" s="218">
        <v>0</v>
      </c>
      <c r="AK92" s="218">
        <v>54.9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116.27</v>
      </c>
      <c r="L93" s="218">
        <v>31.39</v>
      </c>
      <c r="M93" s="218">
        <v>0</v>
      </c>
      <c r="N93" s="218">
        <v>29</v>
      </c>
      <c r="O93" s="218">
        <v>48.71</v>
      </c>
      <c r="P93" s="218">
        <v>49.23</v>
      </c>
      <c r="Q93" s="218">
        <v>5.19</v>
      </c>
      <c r="R93" s="218">
        <v>10.41</v>
      </c>
      <c r="S93" s="218">
        <v>6.48</v>
      </c>
      <c r="T93" s="218">
        <v>0</v>
      </c>
      <c r="U93" s="218">
        <v>282.70999999999998</v>
      </c>
      <c r="V93" s="218">
        <v>5.09</v>
      </c>
      <c r="W93" s="218">
        <v>7.98</v>
      </c>
      <c r="X93" s="218">
        <v>36.229999999999997</v>
      </c>
      <c r="Y93" s="218">
        <v>0</v>
      </c>
      <c r="Z93" s="218">
        <v>68.33</v>
      </c>
      <c r="AA93" s="218">
        <v>18.829999999999998</v>
      </c>
      <c r="AB93" s="218">
        <v>0</v>
      </c>
      <c r="AC93" s="218">
        <v>5</v>
      </c>
      <c r="AD93" s="218">
        <v>0</v>
      </c>
      <c r="AE93" s="218">
        <v>0</v>
      </c>
      <c r="AF93" s="218">
        <v>0</v>
      </c>
      <c r="AG93" s="218">
        <v>42.59</v>
      </c>
      <c r="AH93" s="218">
        <v>0</v>
      </c>
      <c r="AI93" s="218">
        <v>0</v>
      </c>
      <c r="AJ93" s="218">
        <v>0</v>
      </c>
      <c r="AK93" s="218">
        <v>54.9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116.27</v>
      </c>
      <c r="L94" s="218">
        <v>31.39</v>
      </c>
      <c r="M94" s="218">
        <v>0</v>
      </c>
      <c r="N94" s="218">
        <v>29</v>
      </c>
      <c r="O94" s="218">
        <v>48.71</v>
      </c>
      <c r="P94" s="218">
        <v>49.23</v>
      </c>
      <c r="Q94" s="218">
        <v>5.19</v>
      </c>
      <c r="R94" s="218">
        <v>10.41</v>
      </c>
      <c r="S94" s="218">
        <v>6.48</v>
      </c>
      <c r="T94" s="218">
        <v>0</v>
      </c>
      <c r="U94" s="218">
        <v>282.70999999999998</v>
      </c>
      <c r="V94" s="218">
        <v>5.09</v>
      </c>
      <c r="W94" s="218">
        <v>7.98</v>
      </c>
      <c r="X94" s="218">
        <v>36.229999999999997</v>
      </c>
      <c r="Y94" s="218">
        <v>0</v>
      </c>
      <c r="Z94" s="218">
        <v>68.33</v>
      </c>
      <c r="AA94" s="218">
        <v>18.829999999999998</v>
      </c>
      <c r="AB94" s="218">
        <v>0</v>
      </c>
      <c r="AC94" s="218">
        <v>5</v>
      </c>
      <c r="AD94" s="218">
        <v>0</v>
      </c>
      <c r="AE94" s="218">
        <v>0</v>
      </c>
      <c r="AF94" s="218">
        <v>0</v>
      </c>
      <c r="AG94" s="218">
        <v>42.59</v>
      </c>
      <c r="AH94" s="218">
        <v>0</v>
      </c>
      <c r="AI94" s="218">
        <v>0</v>
      </c>
      <c r="AJ94" s="218">
        <v>0</v>
      </c>
      <c r="AK94" s="218">
        <v>54.9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97.42</v>
      </c>
      <c r="L95" s="218">
        <v>16.440000000000001</v>
      </c>
      <c r="M95" s="218">
        <v>0</v>
      </c>
      <c r="N95" s="218">
        <v>29</v>
      </c>
      <c r="O95" s="218">
        <v>48.71</v>
      </c>
      <c r="P95" s="218">
        <v>49.23</v>
      </c>
      <c r="Q95" s="218">
        <v>1.93</v>
      </c>
      <c r="R95" s="218">
        <v>4.9800000000000004</v>
      </c>
      <c r="S95" s="218">
        <v>3</v>
      </c>
      <c r="T95" s="218">
        <v>0</v>
      </c>
      <c r="U95" s="218">
        <v>282.70999999999998</v>
      </c>
      <c r="V95" s="218">
        <v>0</v>
      </c>
      <c r="W95" s="218">
        <v>7.98</v>
      </c>
      <c r="X95" s="218">
        <v>36.229999999999997</v>
      </c>
      <c r="Y95" s="218">
        <v>0</v>
      </c>
      <c r="Z95" s="218">
        <v>68.33</v>
      </c>
      <c r="AA95" s="218">
        <v>18.829999999999998</v>
      </c>
      <c r="AB95" s="218">
        <v>0</v>
      </c>
      <c r="AC95" s="218">
        <v>5</v>
      </c>
      <c r="AD95" s="218">
        <v>0</v>
      </c>
      <c r="AE95" s="218">
        <v>0</v>
      </c>
      <c r="AF95" s="218">
        <v>0</v>
      </c>
      <c r="AG95" s="218">
        <v>42.59</v>
      </c>
      <c r="AH95" s="218">
        <v>0</v>
      </c>
      <c r="AI95" s="218">
        <v>0</v>
      </c>
      <c r="AJ95" s="218">
        <v>0</v>
      </c>
      <c r="AK95" s="218">
        <v>54.9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77.86</v>
      </c>
      <c r="L96" s="218">
        <v>16.440000000000001</v>
      </c>
      <c r="M96" s="218">
        <v>0</v>
      </c>
      <c r="N96" s="218">
        <v>29</v>
      </c>
      <c r="O96" s="218">
        <v>48.71</v>
      </c>
      <c r="P96" s="218">
        <v>49.23</v>
      </c>
      <c r="Q96" s="218">
        <v>1.93</v>
      </c>
      <c r="R96" s="218">
        <v>4.83</v>
      </c>
      <c r="S96" s="218">
        <v>2.9</v>
      </c>
      <c r="T96" s="218">
        <v>0</v>
      </c>
      <c r="U96" s="218">
        <v>282.70999999999998</v>
      </c>
      <c r="V96" s="218">
        <v>0</v>
      </c>
      <c r="W96" s="218">
        <v>7.98</v>
      </c>
      <c r="X96" s="218">
        <v>36.229999999999997</v>
      </c>
      <c r="Y96" s="218">
        <v>0</v>
      </c>
      <c r="Z96" s="218">
        <v>68.33</v>
      </c>
      <c r="AA96" s="218">
        <v>18.829999999999998</v>
      </c>
      <c r="AB96" s="218">
        <v>0</v>
      </c>
      <c r="AC96" s="218">
        <v>5</v>
      </c>
      <c r="AD96" s="218">
        <v>0</v>
      </c>
      <c r="AE96" s="218">
        <v>0</v>
      </c>
      <c r="AF96" s="218">
        <v>0</v>
      </c>
      <c r="AG96" s="218">
        <v>42.59</v>
      </c>
      <c r="AH96" s="218">
        <v>0</v>
      </c>
      <c r="AI96" s="218">
        <v>0</v>
      </c>
      <c r="AJ96" s="218">
        <v>0</v>
      </c>
      <c r="AK96" s="218">
        <v>54.9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77.930000000000007</v>
      </c>
      <c r="L97" s="218">
        <v>16.440000000000001</v>
      </c>
      <c r="M97" s="218">
        <v>0</v>
      </c>
      <c r="N97" s="218">
        <v>29</v>
      </c>
      <c r="O97" s="218">
        <v>48.71</v>
      </c>
      <c r="P97" s="218">
        <v>49.23</v>
      </c>
      <c r="Q97" s="218">
        <v>1.93</v>
      </c>
      <c r="R97" s="218">
        <v>4.83</v>
      </c>
      <c r="S97" s="218">
        <v>2.9</v>
      </c>
      <c r="T97" s="218">
        <v>0</v>
      </c>
      <c r="U97" s="218">
        <v>282.70999999999998</v>
      </c>
      <c r="V97" s="218">
        <v>0</v>
      </c>
      <c r="W97" s="218">
        <v>7.98</v>
      </c>
      <c r="X97" s="218">
        <v>36.229999999999997</v>
      </c>
      <c r="Y97" s="218">
        <v>0</v>
      </c>
      <c r="Z97" s="218">
        <v>68.33</v>
      </c>
      <c r="AA97" s="218">
        <v>18.829999999999998</v>
      </c>
      <c r="AB97" s="218">
        <v>0</v>
      </c>
      <c r="AC97" s="218">
        <v>5</v>
      </c>
      <c r="AD97" s="218">
        <v>0</v>
      </c>
      <c r="AE97" s="218">
        <v>0</v>
      </c>
      <c r="AF97" s="218">
        <v>0</v>
      </c>
      <c r="AG97" s="218">
        <v>42.59</v>
      </c>
      <c r="AH97" s="218">
        <v>0</v>
      </c>
      <c r="AI97" s="218">
        <v>0</v>
      </c>
      <c r="AJ97" s="218">
        <v>0</v>
      </c>
      <c r="AK97" s="218">
        <v>54.9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77.94</v>
      </c>
      <c r="L98" s="218">
        <v>16.440000000000001</v>
      </c>
      <c r="M98" s="218">
        <v>0</v>
      </c>
      <c r="N98" s="218">
        <v>29</v>
      </c>
      <c r="O98" s="218">
        <v>48.71</v>
      </c>
      <c r="P98" s="218">
        <v>49.23</v>
      </c>
      <c r="Q98" s="218">
        <v>1.93</v>
      </c>
      <c r="R98" s="218">
        <v>4.83</v>
      </c>
      <c r="S98" s="218">
        <v>2.9</v>
      </c>
      <c r="T98" s="218">
        <v>0</v>
      </c>
      <c r="U98" s="218">
        <v>282.70999999999998</v>
      </c>
      <c r="V98" s="218">
        <v>0</v>
      </c>
      <c r="W98" s="218">
        <v>7.98</v>
      </c>
      <c r="X98" s="218">
        <v>36.229999999999997</v>
      </c>
      <c r="Y98" s="218">
        <v>0</v>
      </c>
      <c r="Z98" s="218">
        <v>68.33</v>
      </c>
      <c r="AA98" s="218">
        <v>18.829999999999998</v>
      </c>
      <c r="AB98" s="218">
        <v>0</v>
      </c>
      <c r="AC98" s="218">
        <v>5</v>
      </c>
      <c r="AD98" s="218">
        <v>0</v>
      </c>
      <c r="AE98" s="218">
        <v>0</v>
      </c>
      <c r="AF98" s="218">
        <v>0</v>
      </c>
      <c r="AG98" s="218">
        <v>42.59</v>
      </c>
      <c r="AH98" s="218">
        <v>0</v>
      </c>
      <c r="AI98" s="218">
        <v>0</v>
      </c>
      <c r="AJ98" s="218">
        <v>0</v>
      </c>
      <c r="AK98" s="218">
        <v>54.9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5.0000000000000004E-6</v>
      </c>
      <c r="E99">
        <f t="shared" si="0"/>
        <v>0</v>
      </c>
      <c r="F99">
        <f t="shared" si="0"/>
        <v>0</v>
      </c>
      <c r="G99">
        <f t="shared" si="0"/>
        <v>1E-4</v>
      </c>
      <c r="H99">
        <f t="shared" si="0"/>
        <v>0</v>
      </c>
      <c r="I99">
        <f t="shared" si="0"/>
        <v>0</v>
      </c>
      <c r="J99">
        <f t="shared" si="0"/>
        <v>1.9102499999999998E-2</v>
      </c>
      <c r="K99">
        <f t="shared" si="0"/>
        <v>2.2572274999999995</v>
      </c>
      <c r="L99">
        <f t="shared" si="0"/>
        <v>0.55180750000000001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1.1939099999999987</v>
      </c>
      <c r="Q99">
        <f t="shared" si="0"/>
        <v>7.1097500000000022E-2</v>
      </c>
      <c r="R99">
        <f t="shared" si="0"/>
        <v>0.16099250000000001</v>
      </c>
      <c r="S99">
        <f t="shared" si="0"/>
        <v>8.9700000000000016E-2</v>
      </c>
      <c r="T99">
        <f t="shared" si="0"/>
        <v>0</v>
      </c>
      <c r="U99">
        <f t="shared" si="0"/>
        <v>6.7850399999999853</v>
      </c>
      <c r="V99">
        <f t="shared" si="0"/>
        <v>0.10240750000000008</v>
      </c>
      <c r="W99">
        <f t="shared" si="0"/>
        <v>0.20684749999999993</v>
      </c>
      <c r="X99">
        <f t="shared" si="0"/>
        <v>0.86983000000000044</v>
      </c>
      <c r="Y99">
        <f t="shared" si="0"/>
        <v>0</v>
      </c>
      <c r="Z99">
        <f t="shared" si="0"/>
        <v>1.5562424999999989</v>
      </c>
      <c r="AA99">
        <f t="shared" si="0"/>
        <v>0.3344224999999999</v>
      </c>
      <c r="AB99">
        <f t="shared" si="0"/>
        <v>0</v>
      </c>
      <c r="AC99">
        <f t="shared" si="0"/>
        <v>0.13511250000000002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1.137917499999999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0.29418249999999979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45070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5.6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8.7200000000000006</v>
      </c>
      <c r="L3" s="218">
        <v>426.06</v>
      </c>
      <c r="M3" s="218">
        <v>27.29</v>
      </c>
      <c r="N3" s="218">
        <v>35.04</v>
      </c>
      <c r="O3" s="218">
        <v>0</v>
      </c>
      <c r="P3" s="218">
        <v>30.47</v>
      </c>
      <c r="Q3" s="218">
        <v>6.1</v>
      </c>
      <c r="R3" s="218">
        <v>12.58</v>
      </c>
      <c r="S3" s="218">
        <v>7.82</v>
      </c>
      <c r="T3" s="218">
        <v>0</v>
      </c>
      <c r="U3" s="218">
        <v>62.11</v>
      </c>
      <c r="V3" s="218">
        <v>5.57</v>
      </c>
      <c r="W3" s="218">
        <v>10.32</v>
      </c>
      <c r="X3" s="218">
        <v>43.76</v>
      </c>
      <c r="Y3" s="218">
        <v>0</v>
      </c>
      <c r="Z3" s="218">
        <v>75.11</v>
      </c>
      <c r="AA3" s="218">
        <v>22.75</v>
      </c>
      <c r="AB3" s="218">
        <v>0</v>
      </c>
      <c r="AC3" s="218">
        <v>9.1999999999999993</v>
      </c>
      <c r="AD3" s="218">
        <v>0</v>
      </c>
      <c r="AE3" s="218">
        <v>0</v>
      </c>
      <c r="AF3" s="218">
        <v>0</v>
      </c>
      <c r="AG3" s="218">
        <v>51.09</v>
      </c>
      <c r="AH3" s="218">
        <v>0</v>
      </c>
      <c r="AI3" s="218">
        <v>0</v>
      </c>
      <c r="AJ3" s="218">
        <v>0</v>
      </c>
      <c r="AK3" s="218">
        <v>65.319999999999993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5.6</v>
      </c>
      <c r="E4" s="218">
        <v>0</v>
      </c>
      <c r="F4" s="218">
        <v>0</v>
      </c>
      <c r="G4" s="218">
        <v>18.36</v>
      </c>
      <c r="H4" s="218">
        <v>0</v>
      </c>
      <c r="I4" s="218">
        <v>0</v>
      </c>
      <c r="J4" s="218">
        <v>22.87</v>
      </c>
      <c r="K4" s="218">
        <v>9.1</v>
      </c>
      <c r="L4" s="218">
        <v>426.06</v>
      </c>
      <c r="M4" s="218">
        <v>27.29</v>
      </c>
      <c r="N4" s="218">
        <v>35.04</v>
      </c>
      <c r="O4" s="218">
        <v>0</v>
      </c>
      <c r="P4" s="218">
        <v>30.47</v>
      </c>
      <c r="Q4" s="218">
        <v>6.1</v>
      </c>
      <c r="R4" s="218">
        <v>12.58</v>
      </c>
      <c r="S4" s="218">
        <v>7.82</v>
      </c>
      <c r="T4" s="218">
        <v>0</v>
      </c>
      <c r="U4" s="218">
        <v>62.11</v>
      </c>
      <c r="V4" s="218">
        <v>5.57</v>
      </c>
      <c r="W4" s="218">
        <v>10.32</v>
      </c>
      <c r="X4" s="218">
        <v>43.76</v>
      </c>
      <c r="Y4" s="218">
        <v>0</v>
      </c>
      <c r="Z4" s="218">
        <v>75.11</v>
      </c>
      <c r="AA4" s="218">
        <v>22.75</v>
      </c>
      <c r="AB4" s="218">
        <v>0</v>
      </c>
      <c r="AC4" s="218">
        <v>9.1999999999999993</v>
      </c>
      <c r="AD4" s="218">
        <v>0</v>
      </c>
      <c r="AE4" s="218">
        <v>0</v>
      </c>
      <c r="AF4" s="218">
        <v>0</v>
      </c>
      <c r="AG4" s="218">
        <v>51.09</v>
      </c>
      <c r="AH4" s="218">
        <v>0</v>
      </c>
      <c r="AI4" s="218">
        <v>0</v>
      </c>
      <c r="AJ4" s="218">
        <v>0</v>
      </c>
      <c r="AK4" s="218">
        <v>65.319999999999993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5.6</v>
      </c>
      <c r="E5" s="218">
        <v>0</v>
      </c>
      <c r="F5" s="218">
        <v>0</v>
      </c>
      <c r="G5" s="218">
        <v>18.36</v>
      </c>
      <c r="H5" s="218">
        <v>0</v>
      </c>
      <c r="I5" s="218">
        <v>0</v>
      </c>
      <c r="J5" s="218">
        <v>22.87</v>
      </c>
      <c r="K5" s="218">
        <v>9.1</v>
      </c>
      <c r="L5" s="218">
        <v>426.06</v>
      </c>
      <c r="M5" s="218">
        <v>27.29</v>
      </c>
      <c r="N5" s="218">
        <v>35.04</v>
      </c>
      <c r="O5" s="218">
        <v>0</v>
      </c>
      <c r="P5" s="218">
        <v>30.47</v>
      </c>
      <c r="Q5" s="218">
        <v>6.1</v>
      </c>
      <c r="R5" s="218">
        <v>12.58</v>
      </c>
      <c r="S5" s="218">
        <v>7.82</v>
      </c>
      <c r="T5" s="218">
        <v>0</v>
      </c>
      <c r="U5" s="218">
        <v>62.11</v>
      </c>
      <c r="V5" s="218">
        <v>5.57</v>
      </c>
      <c r="W5" s="218">
        <v>10.32</v>
      </c>
      <c r="X5" s="218">
        <v>43.76</v>
      </c>
      <c r="Y5" s="218">
        <v>0</v>
      </c>
      <c r="Z5" s="218">
        <v>75.11</v>
      </c>
      <c r="AA5" s="218">
        <v>22.75</v>
      </c>
      <c r="AB5" s="218">
        <v>0</v>
      </c>
      <c r="AC5" s="218">
        <v>9.1999999999999993</v>
      </c>
      <c r="AD5" s="218">
        <v>0</v>
      </c>
      <c r="AE5" s="218">
        <v>0</v>
      </c>
      <c r="AF5" s="218">
        <v>0</v>
      </c>
      <c r="AG5" s="218">
        <v>51.09</v>
      </c>
      <c r="AH5" s="218">
        <v>0</v>
      </c>
      <c r="AI5" s="218">
        <v>0</v>
      </c>
      <c r="AJ5" s="218">
        <v>0</v>
      </c>
      <c r="AK5" s="218">
        <v>65.319999999999993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5.6</v>
      </c>
      <c r="E6" s="218">
        <v>0</v>
      </c>
      <c r="F6" s="218">
        <v>0</v>
      </c>
      <c r="G6" s="218">
        <v>18.36</v>
      </c>
      <c r="H6" s="218">
        <v>0</v>
      </c>
      <c r="I6" s="218">
        <v>0</v>
      </c>
      <c r="J6" s="218">
        <v>22.87</v>
      </c>
      <c r="K6" s="218">
        <v>9.1</v>
      </c>
      <c r="L6" s="218">
        <v>426.06</v>
      </c>
      <c r="M6" s="218">
        <v>27.29</v>
      </c>
      <c r="N6" s="218">
        <v>35.04</v>
      </c>
      <c r="O6" s="218">
        <v>0</v>
      </c>
      <c r="P6" s="218">
        <v>30.47</v>
      </c>
      <c r="Q6" s="218">
        <v>6.1</v>
      </c>
      <c r="R6" s="218">
        <v>12.58</v>
      </c>
      <c r="S6" s="218">
        <v>7.82</v>
      </c>
      <c r="T6" s="218">
        <v>0</v>
      </c>
      <c r="U6" s="218">
        <v>62.11</v>
      </c>
      <c r="V6" s="218">
        <v>5.57</v>
      </c>
      <c r="W6" s="218">
        <v>10.32</v>
      </c>
      <c r="X6" s="218">
        <v>43.76</v>
      </c>
      <c r="Y6" s="218">
        <v>0</v>
      </c>
      <c r="Z6" s="218">
        <v>75.11</v>
      </c>
      <c r="AA6" s="218">
        <v>22.75</v>
      </c>
      <c r="AB6" s="218">
        <v>0</v>
      </c>
      <c r="AC6" s="218">
        <v>9.1999999999999993</v>
      </c>
      <c r="AD6" s="218">
        <v>0</v>
      </c>
      <c r="AE6" s="218">
        <v>0</v>
      </c>
      <c r="AF6" s="218">
        <v>0</v>
      </c>
      <c r="AG6" s="218">
        <v>51.09</v>
      </c>
      <c r="AH6" s="218">
        <v>0</v>
      </c>
      <c r="AI6" s="218">
        <v>0</v>
      </c>
      <c r="AJ6" s="218">
        <v>0</v>
      </c>
      <c r="AK6" s="218">
        <v>65.319999999999993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5.6</v>
      </c>
      <c r="E7" s="218">
        <v>0</v>
      </c>
      <c r="F7" s="218">
        <v>0</v>
      </c>
      <c r="G7" s="218">
        <v>18.36</v>
      </c>
      <c r="H7" s="218">
        <v>0</v>
      </c>
      <c r="I7" s="218">
        <v>0</v>
      </c>
      <c r="J7" s="218">
        <v>22.87</v>
      </c>
      <c r="K7" s="218">
        <v>9.2799999999999994</v>
      </c>
      <c r="L7" s="218">
        <v>426.07</v>
      </c>
      <c r="M7" s="218">
        <v>27.29</v>
      </c>
      <c r="N7" s="218">
        <v>35.04</v>
      </c>
      <c r="O7" s="218">
        <v>0</v>
      </c>
      <c r="P7" s="218">
        <v>30.47</v>
      </c>
      <c r="Q7" s="218">
        <v>6.1</v>
      </c>
      <c r="R7" s="218">
        <v>12.58</v>
      </c>
      <c r="S7" s="218">
        <v>7.82</v>
      </c>
      <c r="T7" s="218">
        <v>0</v>
      </c>
      <c r="U7" s="218">
        <v>62.11</v>
      </c>
      <c r="V7" s="218">
        <v>5.57</v>
      </c>
      <c r="W7" s="218">
        <v>10.32</v>
      </c>
      <c r="X7" s="218">
        <v>43.76</v>
      </c>
      <c r="Y7" s="218">
        <v>0</v>
      </c>
      <c r="Z7" s="218">
        <v>75.11</v>
      </c>
      <c r="AA7" s="218">
        <v>22.75</v>
      </c>
      <c r="AB7" s="218">
        <v>0</v>
      </c>
      <c r="AC7" s="218">
        <v>9.1999999999999993</v>
      </c>
      <c r="AD7" s="218">
        <v>0</v>
      </c>
      <c r="AE7" s="218">
        <v>0</v>
      </c>
      <c r="AF7" s="218">
        <v>0</v>
      </c>
      <c r="AG7" s="218">
        <v>51.09</v>
      </c>
      <c r="AH7" s="218">
        <v>0</v>
      </c>
      <c r="AI7" s="218">
        <v>0</v>
      </c>
      <c r="AJ7" s="218">
        <v>0</v>
      </c>
      <c r="AK7" s="218">
        <v>65.319999999999993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5.6</v>
      </c>
      <c r="E8" s="218">
        <v>0</v>
      </c>
      <c r="F8" s="218">
        <v>0</v>
      </c>
      <c r="G8" s="218">
        <v>18.36</v>
      </c>
      <c r="H8" s="218">
        <v>0</v>
      </c>
      <c r="I8" s="218">
        <v>0</v>
      </c>
      <c r="J8" s="218">
        <v>22.87</v>
      </c>
      <c r="K8" s="218">
        <v>9.1</v>
      </c>
      <c r="L8" s="218">
        <v>426.07</v>
      </c>
      <c r="M8" s="218">
        <v>27.29</v>
      </c>
      <c r="N8" s="218">
        <v>35.04</v>
      </c>
      <c r="O8" s="218">
        <v>0</v>
      </c>
      <c r="P8" s="218">
        <v>30.47</v>
      </c>
      <c r="Q8" s="218">
        <v>6.1</v>
      </c>
      <c r="R8" s="218">
        <v>12.58</v>
      </c>
      <c r="S8" s="218">
        <v>7.82</v>
      </c>
      <c r="T8" s="218">
        <v>0</v>
      </c>
      <c r="U8" s="218">
        <v>62.11</v>
      </c>
      <c r="V8" s="218">
        <v>5.57</v>
      </c>
      <c r="W8" s="218">
        <v>10.32</v>
      </c>
      <c r="X8" s="218">
        <v>43.76</v>
      </c>
      <c r="Y8" s="218">
        <v>0</v>
      </c>
      <c r="Z8" s="218">
        <v>75.11</v>
      </c>
      <c r="AA8" s="218">
        <v>22.75</v>
      </c>
      <c r="AB8" s="218">
        <v>0</v>
      </c>
      <c r="AC8" s="218">
        <v>9.1999999999999993</v>
      </c>
      <c r="AD8" s="218">
        <v>0</v>
      </c>
      <c r="AE8" s="218">
        <v>0</v>
      </c>
      <c r="AF8" s="218">
        <v>0</v>
      </c>
      <c r="AG8" s="218">
        <v>51.09</v>
      </c>
      <c r="AH8" s="218">
        <v>0</v>
      </c>
      <c r="AI8" s="218">
        <v>0</v>
      </c>
      <c r="AJ8" s="218">
        <v>0</v>
      </c>
      <c r="AK8" s="218">
        <v>65.319999999999993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5.6</v>
      </c>
      <c r="E9" s="218">
        <v>0</v>
      </c>
      <c r="F9" s="218">
        <v>0</v>
      </c>
      <c r="G9" s="218">
        <v>18.36</v>
      </c>
      <c r="H9" s="218">
        <v>0</v>
      </c>
      <c r="I9" s="218">
        <v>0</v>
      </c>
      <c r="J9" s="218">
        <v>22.76</v>
      </c>
      <c r="K9" s="218">
        <v>9.1</v>
      </c>
      <c r="L9" s="218">
        <v>426.07</v>
      </c>
      <c r="M9" s="218">
        <v>27.29</v>
      </c>
      <c r="N9" s="218">
        <v>35.04</v>
      </c>
      <c r="O9" s="218">
        <v>0</v>
      </c>
      <c r="P9" s="218">
        <v>30.47</v>
      </c>
      <c r="Q9" s="218">
        <v>6.31</v>
      </c>
      <c r="R9" s="218">
        <v>12.58</v>
      </c>
      <c r="S9" s="218">
        <v>7.82</v>
      </c>
      <c r="T9" s="218">
        <v>0</v>
      </c>
      <c r="U9" s="218">
        <v>62.11</v>
      </c>
      <c r="V9" s="218">
        <v>5.57</v>
      </c>
      <c r="W9" s="218">
        <v>10.32</v>
      </c>
      <c r="X9" s="218">
        <v>43.76</v>
      </c>
      <c r="Y9" s="218">
        <v>0</v>
      </c>
      <c r="Z9" s="218">
        <v>75.11</v>
      </c>
      <c r="AA9" s="218">
        <v>22.75</v>
      </c>
      <c r="AB9" s="218">
        <v>0</v>
      </c>
      <c r="AC9" s="218">
        <v>9.1999999999999993</v>
      </c>
      <c r="AD9" s="218">
        <v>0</v>
      </c>
      <c r="AE9" s="218">
        <v>0</v>
      </c>
      <c r="AF9" s="218">
        <v>0</v>
      </c>
      <c r="AG9" s="218">
        <v>51.09</v>
      </c>
      <c r="AH9" s="218">
        <v>0</v>
      </c>
      <c r="AI9" s="218">
        <v>0</v>
      </c>
      <c r="AJ9" s="218">
        <v>0</v>
      </c>
      <c r="AK9" s="218">
        <v>67.430000000000007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5.6</v>
      </c>
      <c r="E10" s="218">
        <v>0</v>
      </c>
      <c r="F10" s="218">
        <v>0</v>
      </c>
      <c r="G10" s="218">
        <v>18.36</v>
      </c>
      <c r="H10" s="218">
        <v>0</v>
      </c>
      <c r="I10" s="218">
        <v>0</v>
      </c>
      <c r="J10" s="218">
        <v>22.76</v>
      </c>
      <c r="K10" s="218">
        <v>9.1</v>
      </c>
      <c r="L10" s="218">
        <v>426.07</v>
      </c>
      <c r="M10" s="218">
        <v>27.29</v>
      </c>
      <c r="N10" s="218">
        <v>35.04</v>
      </c>
      <c r="O10" s="218">
        <v>0</v>
      </c>
      <c r="P10" s="218">
        <v>30.47</v>
      </c>
      <c r="Q10" s="218">
        <v>6.31</v>
      </c>
      <c r="R10" s="218">
        <v>12.58</v>
      </c>
      <c r="S10" s="218">
        <v>7.82</v>
      </c>
      <c r="T10" s="218">
        <v>0</v>
      </c>
      <c r="U10" s="218">
        <v>62.11</v>
      </c>
      <c r="V10" s="218">
        <v>5.57</v>
      </c>
      <c r="W10" s="218">
        <v>10.32</v>
      </c>
      <c r="X10" s="218">
        <v>43.76</v>
      </c>
      <c r="Y10" s="218">
        <v>0</v>
      </c>
      <c r="Z10" s="218">
        <v>75.11</v>
      </c>
      <c r="AA10" s="218">
        <v>22.75</v>
      </c>
      <c r="AB10" s="218">
        <v>0</v>
      </c>
      <c r="AC10" s="218">
        <v>9.1999999999999993</v>
      </c>
      <c r="AD10" s="218">
        <v>0</v>
      </c>
      <c r="AE10" s="218">
        <v>0</v>
      </c>
      <c r="AF10" s="218">
        <v>0</v>
      </c>
      <c r="AG10" s="218">
        <v>51.09</v>
      </c>
      <c r="AH10" s="218">
        <v>0</v>
      </c>
      <c r="AI10" s="218">
        <v>0</v>
      </c>
      <c r="AJ10" s="218">
        <v>0</v>
      </c>
      <c r="AK10" s="218">
        <v>67.430000000000007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0.02</v>
      </c>
      <c r="E11" s="218">
        <v>0</v>
      </c>
      <c r="F11" s="218">
        <v>0</v>
      </c>
      <c r="G11" s="218">
        <v>0.48</v>
      </c>
      <c r="H11" s="218">
        <v>0</v>
      </c>
      <c r="I11" s="218">
        <v>0</v>
      </c>
      <c r="J11" s="218">
        <v>1.07</v>
      </c>
      <c r="K11" s="218">
        <v>4.83</v>
      </c>
      <c r="L11" s="218">
        <v>386.73</v>
      </c>
      <c r="M11" s="218">
        <v>27.29</v>
      </c>
      <c r="N11" s="218">
        <v>35.04</v>
      </c>
      <c r="O11" s="218">
        <v>0</v>
      </c>
      <c r="P11" s="218">
        <v>30.47</v>
      </c>
      <c r="Q11" s="218">
        <v>2.9</v>
      </c>
      <c r="R11" s="218">
        <v>12.58</v>
      </c>
      <c r="S11" s="218">
        <v>3.87</v>
      </c>
      <c r="T11" s="218">
        <v>0</v>
      </c>
      <c r="U11" s="218">
        <v>62.11</v>
      </c>
      <c r="V11" s="218">
        <v>5.57</v>
      </c>
      <c r="W11" s="218">
        <v>10.32</v>
      </c>
      <c r="X11" s="218">
        <v>43.76</v>
      </c>
      <c r="Y11" s="218">
        <v>0</v>
      </c>
      <c r="Z11" s="218">
        <v>75.11</v>
      </c>
      <c r="AA11" s="218">
        <v>22.94</v>
      </c>
      <c r="AB11" s="218">
        <v>0</v>
      </c>
      <c r="AC11" s="218">
        <v>9.1999999999999993</v>
      </c>
      <c r="AD11" s="218">
        <v>0</v>
      </c>
      <c r="AE11" s="218">
        <v>0</v>
      </c>
      <c r="AF11" s="218">
        <v>0</v>
      </c>
      <c r="AG11" s="218">
        <v>51.09</v>
      </c>
      <c r="AH11" s="218">
        <v>0</v>
      </c>
      <c r="AI11" s="218">
        <v>0</v>
      </c>
      <c r="AJ11" s="218">
        <v>0</v>
      </c>
      <c r="AK11" s="218">
        <v>50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4.83</v>
      </c>
      <c r="L12" s="218">
        <v>386.73</v>
      </c>
      <c r="M12" s="218">
        <v>27.29</v>
      </c>
      <c r="N12" s="218">
        <v>35.04</v>
      </c>
      <c r="O12" s="218">
        <v>0</v>
      </c>
      <c r="P12" s="218">
        <v>30.47</v>
      </c>
      <c r="Q12" s="218">
        <v>2.9</v>
      </c>
      <c r="R12" s="218">
        <v>12.58</v>
      </c>
      <c r="S12" s="218">
        <v>3.87</v>
      </c>
      <c r="T12" s="218">
        <v>0</v>
      </c>
      <c r="U12" s="218">
        <v>62.11</v>
      </c>
      <c r="V12" s="218">
        <v>5.57</v>
      </c>
      <c r="W12" s="218">
        <v>10.32</v>
      </c>
      <c r="X12" s="218">
        <v>43.76</v>
      </c>
      <c r="Y12" s="218">
        <v>0</v>
      </c>
      <c r="Z12" s="218">
        <v>75.11</v>
      </c>
      <c r="AA12" s="218">
        <v>22.94</v>
      </c>
      <c r="AB12" s="218">
        <v>0</v>
      </c>
      <c r="AC12" s="218">
        <v>9.1999999999999993</v>
      </c>
      <c r="AD12" s="218">
        <v>0</v>
      </c>
      <c r="AE12" s="218">
        <v>0</v>
      </c>
      <c r="AF12" s="218">
        <v>0</v>
      </c>
      <c r="AG12" s="218">
        <v>51.09</v>
      </c>
      <c r="AH12" s="218">
        <v>0</v>
      </c>
      <c r="AI12" s="218">
        <v>0</v>
      </c>
      <c r="AJ12" s="218">
        <v>0</v>
      </c>
      <c r="AK12" s="218">
        <v>50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4.83</v>
      </c>
      <c r="L13" s="218">
        <v>338.39</v>
      </c>
      <c r="M13" s="218">
        <v>27.29</v>
      </c>
      <c r="N13" s="218">
        <v>35.04</v>
      </c>
      <c r="O13" s="218">
        <v>0</v>
      </c>
      <c r="P13" s="218">
        <v>30.47</v>
      </c>
      <c r="Q13" s="218">
        <v>2.9</v>
      </c>
      <c r="R13" s="218">
        <v>12.58</v>
      </c>
      <c r="S13" s="218">
        <v>3.87</v>
      </c>
      <c r="T13" s="218">
        <v>0</v>
      </c>
      <c r="U13" s="218">
        <v>62.11</v>
      </c>
      <c r="V13" s="218">
        <v>5.57</v>
      </c>
      <c r="W13" s="218">
        <v>10.32</v>
      </c>
      <c r="X13" s="218">
        <v>43.76</v>
      </c>
      <c r="Y13" s="218">
        <v>0</v>
      </c>
      <c r="Z13" s="218">
        <v>75.11</v>
      </c>
      <c r="AA13" s="218">
        <v>22.75</v>
      </c>
      <c r="AB13" s="218">
        <v>0</v>
      </c>
      <c r="AC13" s="218">
        <v>9.1999999999999993</v>
      </c>
      <c r="AD13" s="218">
        <v>0</v>
      </c>
      <c r="AE13" s="218">
        <v>0</v>
      </c>
      <c r="AF13" s="218">
        <v>0</v>
      </c>
      <c r="AG13" s="218">
        <v>51.09</v>
      </c>
      <c r="AH13" s="218">
        <v>0</v>
      </c>
      <c r="AI13" s="218">
        <v>0</v>
      </c>
      <c r="AJ13" s="218">
        <v>0</v>
      </c>
      <c r="AK13" s="218">
        <v>50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4.83</v>
      </c>
      <c r="L14" s="218">
        <v>307.45</v>
      </c>
      <c r="M14" s="218">
        <v>27.29</v>
      </c>
      <c r="N14" s="218">
        <v>35.04</v>
      </c>
      <c r="O14" s="218">
        <v>0</v>
      </c>
      <c r="P14" s="218">
        <v>30.47</v>
      </c>
      <c r="Q14" s="218">
        <v>2.9</v>
      </c>
      <c r="R14" s="218">
        <v>12.58</v>
      </c>
      <c r="S14" s="218">
        <v>3.87</v>
      </c>
      <c r="T14" s="218">
        <v>0</v>
      </c>
      <c r="U14" s="218">
        <v>62.11</v>
      </c>
      <c r="V14" s="218">
        <v>5.57</v>
      </c>
      <c r="W14" s="218">
        <v>10.32</v>
      </c>
      <c r="X14" s="218">
        <v>43.76</v>
      </c>
      <c r="Y14" s="218">
        <v>0</v>
      </c>
      <c r="Z14" s="218">
        <v>75.11</v>
      </c>
      <c r="AA14" s="218">
        <v>22.75</v>
      </c>
      <c r="AB14" s="218">
        <v>0</v>
      </c>
      <c r="AC14" s="218">
        <v>9.1999999999999993</v>
      </c>
      <c r="AD14" s="218">
        <v>0</v>
      </c>
      <c r="AE14" s="218">
        <v>0</v>
      </c>
      <c r="AF14" s="218">
        <v>0</v>
      </c>
      <c r="AG14" s="218">
        <v>51.09</v>
      </c>
      <c r="AH14" s="218">
        <v>0</v>
      </c>
      <c r="AI14" s="218">
        <v>0</v>
      </c>
      <c r="AJ14" s="218">
        <v>0</v>
      </c>
      <c r="AK14" s="218">
        <v>50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4.83</v>
      </c>
      <c r="L15" s="218">
        <v>307.45</v>
      </c>
      <c r="M15" s="218">
        <v>27.29</v>
      </c>
      <c r="N15" s="218">
        <v>35.04</v>
      </c>
      <c r="O15" s="218">
        <v>0</v>
      </c>
      <c r="P15" s="218">
        <v>30.47</v>
      </c>
      <c r="Q15" s="218">
        <v>2.9</v>
      </c>
      <c r="R15" s="218">
        <v>12.58</v>
      </c>
      <c r="S15" s="218">
        <v>3.87</v>
      </c>
      <c r="T15" s="218">
        <v>0</v>
      </c>
      <c r="U15" s="218">
        <v>62.11</v>
      </c>
      <c r="V15" s="218">
        <v>5.57</v>
      </c>
      <c r="W15" s="218">
        <v>10.32</v>
      </c>
      <c r="X15" s="218">
        <v>43.76</v>
      </c>
      <c r="Y15" s="218">
        <v>0</v>
      </c>
      <c r="Z15" s="218">
        <v>75.11</v>
      </c>
      <c r="AA15" s="218">
        <v>22.75</v>
      </c>
      <c r="AB15" s="218">
        <v>0</v>
      </c>
      <c r="AC15" s="218">
        <v>9.1999999999999993</v>
      </c>
      <c r="AD15" s="218">
        <v>0</v>
      </c>
      <c r="AE15" s="218">
        <v>0</v>
      </c>
      <c r="AF15" s="218">
        <v>0</v>
      </c>
      <c r="AG15" s="218">
        <v>51.09</v>
      </c>
      <c r="AH15" s="218">
        <v>0</v>
      </c>
      <c r="AI15" s="218">
        <v>0</v>
      </c>
      <c r="AJ15" s="218">
        <v>0</v>
      </c>
      <c r="AK15" s="218">
        <v>56.61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4.83</v>
      </c>
      <c r="L16" s="218">
        <v>307.45</v>
      </c>
      <c r="M16" s="218">
        <v>27.29</v>
      </c>
      <c r="N16" s="218">
        <v>35.04</v>
      </c>
      <c r="O16" s="218">
        <v>0</v>
      </c>
      <c r="P16" s="218">
        <v>30.47</v>
      </c>
      <c r="Q16" s="218">
        <v>2.9</v>
      </c>
      <c r="R16" s="218">
        <v>12.58</v>
      </c>
      <c r="S16" s="218">
        <v>3.87</v>
      </c>
      <c r="T16" s="218">
        <v>0</v>
      </c>
      <c r="U16" s="218">
        <v>62.11</v>
      </c>
      <c r="V16" s="218">
        <v>5.57</v>
      </c>
      <c r="W16" s="218">
        <v>10.32</v>
      </c>
      <c r="X16" s="218">
        <v>43.76</v>
      </c>
      <c r="Y16" s="218">
        <v>0</v>
      </c>
      <c r="Z16" s="218">
        <v>75.11</v>
      </c>
      <c r="AA16" s="218">
        <v>22.75</v>
      </c>
      <c r="AB16" s="218">
        <v>0</v>
      </c>
      <c r="AC16" s="218">
        <v>9.1999999999999993</v>
      </c>
      <c r="AD16" s="218">
        <v>0</v>
      </c>
      <c r="AE16" s="218">
        <v>0</v>
      </c>
      <c r="AF16" s="218">
        <v>0</v>
      </c>
      <c r="AG16" s="218">
        <v>51.09</v>
      </c>
      <c r="AH16" s="218">
        <v>0</v>
      </c>
      <c r="AI16" s="218">
        <v>0</v>
      </c>
      <c r="AJ16" s="218">
        <v>0</v>
      </c>
      <c r="AK16" s="218">
        <v>56.61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4.83</v>
      </c>
      <c r="L17" s="218">
        <v>307.45</v>
      </c>
      <c r="M17" s="218">
        <v>27.29</v>
      </c>
      <c r="N17" s="218">
        <v>35.04</v>
      </c>
      <c r="O17" s="218">
        <v>0</v>
      </c>
      <c r="P17" s="218">
        <v>30.47</v>
      </c>
      <c r="Q17" s="218">
        <v>2.9</v>
      </c>
      <c r="R17" s="218">
        <v>12.58</v>
      </c>
      <c r="S17" s="218">
        <v>3.87</v>
      </c>
      <c r="T17" s="218">
        <v>0</v>
      </c>
      <c r="U17" s="218">
        <v>62.11</v>
      </c>
      <c r="V17" s="218">
        <v>5.57</v>
      </c>
      <c r="W17" s="218">
        <v>10.32</v>
      </c>
      <c r="X17" s="218">
        <v>43.76</v>
      </c>
      <c r="Y17" s="218">
        <v>0</v>
      </c>
      <c r="Z17" s="218">
        <v>75.11</v>
      </c>
      <c r="AA17" s="218">
        <v>22.75</v>
      </c>
      <c r="AB17" s="218">
        <v>0</v>
      </c>
      <c r="AC17" s="218">
        <v>9.1999999999999993</v>
      </c>
      <c r="AD17" s="218">
        <v>0</v>
      </c>
      <c r="AE17" s="218">
        <v>0</v>
      </c>
      <c r="AF17" s="218">
        <v>0</v>
      </c>
      <c r="AG17" s="218">
        <v>51.09</v>
      </c>
      <c r="AH17" s="218">
        <v>0</v>
      </c>
      <c r="AI17" s="218">
        <v>0</v>
      </c>
      <c r="AJ17" s="218">
        <v>0</v>
      </c>
      <c r="AK17" s="218">
        <v>56.61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4.83</v>
      </c>
      <c r="L18" s="218">
        <v>307.45</v>
      </c>
      <c r="M18" s="218">
        <v>27.29</v>
      </c>
      <c r="N18" s="218">
        <v>35.04</v>
      </c>
      <c r="O18" s="218">
        <v>0</v>
      </c>
      <c r="P18" s="218">
        <v>30.47</v>
      </c>
      <c r="Q18" s="218">
        <v>2.9</v>
      </c>
      <c r="R18" s="218">
        <v>12.58</v>
      </c>
      <c r="S18" s="218">
        <v>3.87</v>
      </c>
      <c r="T18" s="218">
        <v>0</v>
      </c>
      <c r="U18" s="218">
        <v>62.11</v>
      </c>
      <c r="V18" s="218">
        <v>5.57</v>
      </c>
      <c r="W18" s="218">
        <v>10.32</v>
      </c>
      <c r="X18" s="218">
        <v>43.76</v>
      </c>
      <c r="Y18" s="218">
        <v>0</v>
      </c>
      <c r="Z18" s="218">
        <v>75.11</v>
      </c>
      <c r="AA18" s="218">
        <v>22.75</v>
      </c>
      <c r="AB18" s="218">
        <v>0</v>
      </c>
      <c r="AC18" s="218">
        <v>9.1999999999999993</v>
      </c>
      <c r="AD18" s="218">
        <v>0</v>
      </c>
      <c r="AE18" s="218">
        <v>0</v>
      </c>
      <c r="AF18" s="218">
        <v>0</v>
      </c>
      <c r="AG18" s="218">
        <v>51.09</v>
      </c>
      <c r="AH18" s="218">
        <v>0</v>
      </c>
      <c r="AI18" s="218">
        <v>0</v>
      </c>
      <c r="AJ18" s="218">
        <v>0</v>
      </c>
      <c r="AK18" s="218">
        <v>56.61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4.83</v>
      </c>
      <c r="L19" s="218">
        <v>307.45</v>
      </c>
      <c r="M19" s="218">
        <v>27.29</v>
      </c>
      <c r="N19" s="218">
        <v>35.04</v>
      </c>
      <c r="O19" s="218">
        <v>0</v>
      </c>
      <c r="P19" s="218">
        <v>30.47</v>
      </c>
      <c r="Q19" s="218">
        <v>2.9</v>
      </c>
      <c r="R19" s="218">
        <v>12.58</v>
      </c>
      <c r="S19" s="218">
        <v>3.87</v>
      </c>
      <c r="T19" s="218">
        <v>0</v>
      </c>
      <c r="U19" s="218">
        <v>62.11</v>
      </c>
      <c r="V19" s="218">
        <v>5.57</v>
      </c>
      <c r="W19" s="218">
        <v>10.32</v>
      </c>
      <c r="X19" s="218">
        <v>43.76</v>
      </c>
      <c r="Y19" s="218">
        <v>0</v>
      </c>
      <c r="Z19" s="218">
        <v>75.11</v>
      </c>
      <c r="AA19" s="218">
        <v>22.75</v>
      </c>
      <c r="AB19" s="218">
        <v>0</v>
      </c>
      <c r="AC19" s="218">
        <v>9.1999999999999993</v>
      </c>
      <c r="AD19" s="218">
        <v>0</v>
      </c>
      <c r="AE19" s="218">
        <v>0</v>
      </c>
      <c r="AF19" s="218">
        <v>0</v>
      </c>
      <c r="AG19" s="218">
        <v>51.09</v>
      </c>
      <c r="AH19" s="218">
        <v>0</v>
      </c>
      <c r="AI19" s="218">
        <v>0</v>
      </c>
      <c r="AJ19" s="218">
        <v>0</v>
      </c>
      <c r="AK19" s="218">
        <v>56.61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4.83</v>
      </c>
      <c r="L20" s="218">
        <v>307.45</v>
      </c>
      <c r="M20" s="218">
        <v>27.29</v>
      </c>
      <c r="N20" s="218">
        <v>35.04</v>
      </c>
      <c r="O20" s="218">
        <v>0</v>
      </c>
      <c r="P20" s="218">
        <v>30.47</v>
      </c>
      <c r="Q20" s="218">
        <v>2.9</v>
      </c>
      <c r="R20" s="218">
        <v>12.58</v>
      </c>
      <c r="S20" s="218">
        <v>3.87</v>
      </c>
      <c r="T20" s="218">
        <v>0</v>
      </c>
      <c r="U20" s="218">
        <v>62.11</v>
      </c>
      <c r="V20" s="218">
        <v>5.57</v>
      </c>
      <c r="W20" s="218">
        <v>10.32</v>
      </c>
      <c r="X20" s="218">
        <v>43.76</v>
      </c>
      <c r="Y20" s="218">
        <v>0</v>
      </c>
      <c r="Z20" s="218">
        <v>75.11</v>
      </c>
      <c r="AA20" s="218">
        <v>22.75</v>
      </c>
      <c r="AB20" s="218">
        <v>0</v>
      </c>
      <c r="AC20" s="218">
        <v>9.1999999999999993</v>
      </c>
      <c r="AD20" s="218">
        <v>0</v>
      </c>
      <c r="AE20" s="218">
        <v>0</v>
      </c>
      <c r="AF20" s="218">
        <v>0</v>
      </c>
      <c r="AG20" s="218">
        <v>51.09</v>
      </c>
      <c r="AH20" s="218">
        <v>0</v>
      </c>
      <c r="AI20" s="218">
        <v>0</v>
      </c>
      <c r="AJ20" s="218">
        <v>0</v>
      </c>
      <c r="AK20" s="218">
        <v>56.61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5</v>
      </c>
      <c r="L21" s="218">
        <v>307.45</v>
      </c>
      <c r="M21" s="218">
        <v>27.29</v>
      </c>
      <c r="N21" s="218">
        <v>35.04</v>
      </c>
      <c r="O21" s="218">
        <v>0</v>
      </c>
      <c r="P21" s="218">
        <v>30.47</v>
      </c>
      <c r="Q21" s="218">
        <v>2.9</v>
      </c>
      <c r="R21" s="218">
        <v>12.58</v>
      </c>
      <c r="S21" s="218">
        <v>3.87</v>
      </c>
      <c r="T21" s="218">
        <v>0</v>
      </c>
      <c r="U21" s="218">
        <v>62.11</v>
      </c>
      <c r="V21" s="218">
        <v>5.57</v>
      </c>
      <c r="W21" s="218">
        <v>10.32</v>
      </c>
      <c r="X21" s="218">
        <v>43.76</v>
      </c>
      <c r="Y21" s="218">
        <v>0</v>
      </c>
      <c r="Z21" s="218">
        <v>75.11</v>
      </c>
      <c r="AA21" s="218">
        <v>22.75</v>
      </c>
      <c r="AB21" s="218">
        <v>0</v>
      </c>
      <c r="AC21" s="218">
        <v>9.1999999999999993</v>
      </c>
      <c r="AD21" s="218">
        <v>0</v>
      </c>
      <c r="AE21" s="218">
        <v>0</v>
      </c>
      <c r="AF21" s="218">
        <v>0</v>
      </c>
      <c r="AG21" s="218">
        <v>51.09</v>
      </c>
      <c r="AH21" s="218">
        <v>0</v>
      </c>
      <c r="AI21" s="218">
        <v>0</v>
      </c>
      <c r="AJ21" s="218">
        <v>0</v>
      </c>
      <c r="AK21" s="218">
        <v>56.61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5</v>
      </c>
      <c r="L22" s="218">
        <v>307.45</v>
      </c>
      <c r="M22" s="218">
        <v>27.29</v>
      </c>
      <c r="N22" s="218">
        <v>35.04</v>
      </c>
      <c r="O22" s="218">
        <v>0</v>
      </c>
      <c r="P22" s="218">
        <v>30.47</v>
      </c>
      <c r="Q22" s="218">
        <v>2.9</v>
      </c>
      <c r="R22" s="218">
        <v>12.58</v>
      </c>
      <c r="S22" s="218">
        <v>3.87</v>
      </c>
      <c r="T22" s="218">
        <v>0</v>
      </c>
      <c r="U22" s="218">
        <v>62.11</v>
      </c>
      <c r="V22" s="218">
        <v>5.57</v>
      </c>
      <c r="W22" s="218">
        <v>10.32</v>
      </c>
      <c r="X22" s="218">
        <v>43.76</v>
      </c>
      <c r="Y22" s="218">
        <v>0</v>
      </c>
      <c r="Z22" s="218">
        <v>75.11</v>
      </c>
      <c r="AA22" s="218">
        <v>22.75</v>
      </c>
      <c r="AB22" s="218">
        <v>0</v>
      </c>
      <c r="AC22" s="218">
        <v>9.1999999999999993</v>
      </c>
      <c r="AD22" s="218">
        <v>0</v>
      </c>
      <c r="AE22" s="218">
        <v>0</v>
      </c>
      <c r="AF22" s="218">
        <v>0</v>
      </c>
      <c r="AG22" s="218">
        <v>51.09</v>
      </c>
      <c r="AH22" s="218">
        <v>0</v>
      </c>
      <c r="AI22" s="218">
        <v>0</v>
      </c>
      <c r="AJ22" s="218">
        <v>0</v>
      </c>
      <c r="AK22" s="218">
        <v>56.61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5</v>
      </c>
      <c r="L23" s="218">
        <v>307.45</v>
      </c>
      <c r="M23" s="218">
        <v>27.29</v>
      </c>
      <c r="N23" s="218">
        <v>35.04</v>
      </c>
      <c r="O23" s="218">
        <v>0</v>
      </c>
      <c r="P23" s="218">
        <v>30.47</v>
      </c>
      <c r="Q23" s="218">
        <v>2.9</v>
      </c>
      <c r="R23" s="218">
        <v>12.58</v>
      </c>
      <c r="S23" s="218">
        <v>3.87</v>
      </c>
      <c r="T23" s="218">
        <v>0</v>
      </c>
      <c r="U23" s="218">
        <v>62.11</v>
      </c>
      <c r="V23" s="218">
        <v>5.57</v>
      </c>
      <c r="W23" s="218">
        <v>10.32</v>
      </c>
      <c r="X23" s="218">
        <v>43.76</v>
      </c>
      <c r="Y23" s="218">
        <v>0</v>
      </c>
      <c r="Z23" s="218">
        <v>75.11</v>
      </c>
      <c r="AA23" s="218">
        <v>22.75</v>
      </c>
      <c r="AB23" s="218">
        <v>0</v>
      </c>
      <c r="AC23" s="218">
        <v>9.1999999999999993</v>
      </c>
      <c r="AD23" s="218">
        <v>0</v>
      </c>
      <c r="AE23" s="218">
        <v>0</v>
      </c>
      <c r="AF23" s="218">
        <v>0</v>
      </c>
      <c r="AG23" s="218">
        <v>51.09</v>
      </c>
      <c r="AH23" s="218">
        <v>0</v>
      </c>
      <c r="AI23" s="218">
        <v>0</v>
      </c>
      <c r="AJ23" s="218">
        <v>0</v>
      </c>
      <c r="AK23" s="218">
        <v>56.61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5</v>
      </c>
      <c r="L24" s="218">
        <v>307.45</v>
      </c>
      <c r="M24" s="218">
        <v>27.29</v>
      </c>
      <c r="N24" s="218">
        <v>35.04</v>
      </c>
      <c r="O24" s="218">
        <v>0</v>
      </c>
      <c r="P24" s="218">
        <v>30.47</v>
      </c>
      <c r="Q24" s="218">
        <v>2.9</v>
      </c>
      <c r="R24" s="218">
        <v>12.58</v>
      </c>
      <c r="S24" s="218">
        <v>3.87</v>
      </c>
      <c r="T24" s="218">
        <v>0</v>
      </c>
      <c r="U24" s="218">
        <v>62.11</v>
      </c>
      <c r="V24" s="218">
        <v>5.57</v>
      </c>
      <c r="W24" s="218">
        <v>10.32</v>
      </c>
      <c r="X24" s="218">
        <v>43.76</v>
      </c>
      <c r="Y24" s="218">
        <v>0</v>
      </c>
      <c r="Z24" s="218">
        <v>75.11</v>
      </c>
      <c r="AA24" s="218">
        <v>22.75</v>
      </c>
      <c r="AB24" s="218">
        <v>0</v>
      </c>
      <c r="AC24" s="218">
        <v>9.1999999999999993</v>
      </c>
      <c r="AD24" s="218">
        <v>0</v>
      </c>
      <c r="AE24" s="218">
        <v>0</v>
      </c>
      <c r="AF24" s="218">
        <v>0</v>
      </c>
      <c r="AG24" s="218">
        <v>51.09</v>
      </c>
      <c r="AH24" s="218">
        <v>0</v>
      </c>
      <c r="AI24" s="218">
        <v>0</v>
      </c>
      <c r="AJ24" s="218">
        <v>0</v>
      </c>
      <c r="AK24" s="218">
        <v>56.61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5</v>
      </c>
      <c r="L25" s="218">
        <v>307.44</v>
      </c>
      <c r="M25" s="218">
        <v>27.29</v>
      </c>
      <c r="N25" s="218">
        <v>35.04</v>
      </c>
      <c r="O25" s="218">
        <v>0</v>
      </c>
      <c r="P25" s="218">
        <v>30.47</v>
      </c>
      <c r="Q25" s="218">
        <v>3.48</v>
      </c>
      <c r="R25" s="218">
        <v>12.58</v>
      </c>
      <c r="S25" s="218">
        <v>4</v>
      </c>
      <c r="T25" s="218">
        <v>0</v>
      </c>
      <c r="U25" s="218">
        <v>62.11</v>
      </c>
      <c r="V25" s="218">
        <v>5.57</v>
      </c>
      <c r="W25" s="218">
        <v>10.32</v>
      </c>
      <c r="X25" s="218">
        <v>43.76</v>
      </c>
      <c r="Y25" s="218">
        <v>0</v>
      </c>
      <c r="Z25" s="218">
        <v>75.11</v>
      </c>
      <c r="AA25" s="218">
        <v>22.75</v>
      </c>
      <c r="AB25" s="218">
        <v>0</v>
      </c>
      <c r="AC25" s="218">
        <v>9.1999999999999993</v>
      </c>
      <c r="AD25" s="218">
        <v>0</v>
      </c>
      <c r="AE25" s="218">
        <v>0</v>
      </c>
      <c r="AF25" s="218">
        <v>0</v>
      </c>
      <c r="AG25" s="218">
        <v>51.09</v>
      </c>
      <c r="AH25" s="218">
        <v>0</v>
      </c>
      <c r="AI25" s="218">
        <v>0</v>
      </c>
      <c r="AJ25" s="218">
        <v>0</v>
      </c>
      <c r="AK25" s="218">
        <v>56.61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5</v>
      </c>
      <c r="L26" s="218">
        <v>307.44</v>
      </c>
      <c r="M26" s="218">
        <v>27.29</v>
      </c>
      <c r="N26" s="218">
        <v>35.04</v>
      </c>
      <c r="O26" s="218">
        <v>0</v>
      </c>
      <c r="P26" s="218">
        <v>30.47</v>
      </c>
      <c r="Q26" s="218">
        <v>3.48</v>
      </c>
      <c r="R26" s="218">
        <v>12.58</v>
      </c>
      <c r="S26" s="218">
        <v>4</v>
      </c>
      <c r="T26" s="218">
        <v>0</v>
      </c>
      <c r="U26" s="218">
        <v>62.11</v>
      </c>
      <c r="V26" s="218">
        <v>5.57</v>
      </c>
      <c r="W26" s="218">
        <v>10.32</v>
      </c>
      <c r="X26" s="218">
        <v>43.76</v>
      </c>
      <c r="Y26" s="218">
        <v>0</v>
      </c>
      <c r="Z26" s="218">
        <v>75.11</v>
      </c>
      <c r="AA26" s="218">
        <v>22.75</v>
      </c>
      <c r="AB26" s="218">
        <v>0</v>
      </c>
      <c r="AC26" s="218">
        <v>9.1999999999999993</v>
      </c>
      <c r="AD26" s="218">
        <v>0</v>
      </c>
      <c r="AE26" s="218">
        <v>0</v>
      </c>
      <c r="AF26" s="218">
        <v>0</v>
      </c>
      <c r="AG26" s="218">
        <v>51.09</v>
      </c>
      <c r="AH26" s="218">
        <v>0</v>
      </c>
      <c r="AI26" s="218">
        <v>0</v>
      </c>
      <c r="AJ26" s="218">
        <v>0</v>
      </c>
      <c r="AK26" s="218">
        <v>56.61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5</v>
      </c>
      <c r="L27" s="218">
        <v>307.44</v>
      </c>
      <c r="M27" s="218">
        <v>27.29</v>
      </c>
      <c r="N27" s="218">
        <v>35.04</v>
      </c>
      <c r="O27" s="218">
        <v>0</v>
      </c>
      <c r="P27" s="218">
        <v>30.47</v>
      </c>
      <c r="Q27" s="218">
        <v>3.51</v>
      </c>
      <c r="R27" s="218">
        <v>12.58</v>
      </c>
      <c r="S27" s="218">
        <v>4.21</v>
      </c>
      <c r="T27" s="218">
        <v>0</v>
      </c>
      <c r="U27" s="218">
        <v>62.11</v>
      </c>
      <c r="V27" s="218">
        <v>5.57</v>
      </c>
      <c r="W27" s="218">
        <v>10.32</v>
      </c>
      <c r="X27" s="218">
        <v>43.76</v>
      </c>
      <c r="Y27" s="218">
        <v>0</v>
      </c>
      <c r="Z27" s="218">
        <v>75.11</v>
      </c>
      <c r="AA27" s="218">
        <v>22.75</v>
      </c>
      <c r="AB27" s="218">
        <v>0</v>
      </c>
      <c r="AC27" s="218">
        <v>9.1999999999999993</v>
      </c>
      <c r="AD27" s="218">
        <v>0</v>
      </c>
      <c r="AE27" s="218">
        <v>0</v>
      </c>
      <c r="AF27" s="218">
        <v>0</v>
      </c>
      <c r="AG27" s="218">
        <v>51.09</v>
      </c>
      <c r="AH27" s="218">
        <v>0</v>
      </c>
      <c r="AI27" s="218">
        <v>0</v>
      </c>
      <c r="AJ27" s="218">
        <v>0</v>
      </c>
      <c r="AK27" s="218">
        <v>56.84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7.2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5</v>
      </c>
      <c r="L28" s="218">
        <v>307.44</v>
      </c>
      <c r="M28" s="218">
        <v>27.29</v>
      </c>
      <c r="N28" s="218">
        <v>35.04</v>
      </c>
      <c r="O28" s="218">
        <v>0</v>
      </c>
      <c r="P28" s="218">
        <v>30.47</v>
      </c>
      <c r="Q28" s="218">
        <v>3.51</v>
      </c>
      <c r="R28" s="218">
        <v>12.58</v>
      </c>
      <c r="S28" s="218">
        <v>4.21</v>
      </c>
      <c r="T28" s="218">
        <v>0</v>
      </c>
      <c r="U28" s="218">
        <v>62.11</v>
      </c>
      <c r="V28" s="218">
        <v>5.57</v>
      </c>
      <c r="W28" s="218">
        <v>10.32</v>
      </c>
      <c r="X28" s="218">
        <v>43.76</v>
      </c>
      <c r="Y28" s="218">
        <v>0</v>
      </c>
      <c r="Z28" s="218">
        <v>75.11</v>
      </c>
      <c r="AA28" s="218">
        <v>22.75</v>
      </c>
      <c r="AB28" s="218">
        <v>0</v>
      </c>
      <c r="AC28" s="218">
        <v>9.1999999999999993</v>
      </c>
      <c r="AD28" s="218">
        <v>0</v>
      </c>
      <c r="AE28" s="218">
        <v>0</v>
      </c>
      <c r="AF28" s="218">
        <v>0</v>
      </c>
      <c r="AG28" s="218">
        <v>51.09</v>
      </c>
      <c r="AH28" s="218">
        <v>0</v>
      </c>
      <c r="AI28" s="218">
        <v>0</v>
      </c>
      <c r="AJ28" s="218">
        <v>0</v>
      </c>
      <c r="AK28" s="218">
        <v>56.84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10.49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5</v>
      </c>
      <c r="L29" s="218">
        <v>307.44</v>
      </c>
      <c r="M29" s="218">
        <v>27.29</v>
      </c>
      <c r="N29" s="218">
        <v>35.04</v>
      </c>
      <c r="O29" s="218">
        <v>0</v>
      </c>
      <c r="P29" s="218">
        <v>30.47</v>
      </c>
      <c r="Q29" s="218">
        <v>3.51</v>
      </c>
      <c r="R29" s="218">
        <v>12.58</v>
      </c>
      <c r="S29" s="218">
        <v>4.21</v>
      </c>
      <c r="T29" s="218">
        <v>0</v>
      </c>
      <c r="U29" s="218">
        <v>62.11</v>
      </c>
      <c r="V29" s="218">
        <v>5.57</v>
      </c>
      <c r="W29" s="218">
        <v>10.32</v>
      </c>
      <c r="X29" s="218">
        <v>43.76</v>
      </c>
      <c r="Y29" s="218">
        <v>0</v>
      </c>
      <c r="Z29" s="218">
        <v>75.11</v>
      </c>
      <c r="AA29" s="218">
        <v>22.75</v>
      </c>
      <c r="AB29" s="218">
        <v>0</v>
      </c>
      <c r="AC29" s="218">
        <v>9.1999999999999993</v>
      </c>
      <c r="AD29" s="218">
        <v>0</v>
      </c>
      <c r="AE29" s="218">
        <v>0</v>
      </c>
      <c r="AF29" s="218">
        <v>0</v>
      </c>
      <c r="AG29" s="218">
        <v>51.09</v>
      </c>
      <c r="AH29" s="218">
        <v>0</v>
      </c>
      <c r="AI29" s="218">
        <v>0</v>
      </c>
      <c r="AJ29" s="218">
        <v>0</v>
      </c>
      <c r="AK29" s="218">
        <v>56.84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19.77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5</v>
      </c>
      <c r="L30" s="218">
        <v>307.44</v>
      </c>
      <c r="M30" s="218">
        <v>27.29</v>
      </c>
      <c r="N30" s="218">
        <v>35.04</v>
      </c>
      <c r="O30" s="218">
        <v>0</v>
      </c>
      <c r="P30" s="218">
        <v>30.47</v>
      </c>
      <c r="Q30" s="218">
        <v>3.51</v>
      </c>
      <c r="R30" s="218">
        <v>12.58</v>
      </c>
      <c r="S30" s="218">
        <v>4.21</v>
      </c>
      <c r="T30" s="218">
        <v>0</v>
      </c>
      <c r="U30" s="218">
        <v>62.11</v>
      </c>
      <c r="V30" s="218">
        <v>5.57</v>
      </c>
      <c r="W30" s="218">
        <v>10.32</v>
      </c>
      <c r="X30" s="218">
        <v>43.76</v>
      </c>
      <c r="Y30" s="218">
        <v>0</v>
      </c>
      <c r="Z30" s="218">
        <v>75.11</v>
      </c>
      <c r="AA30" s="218">
        <v>22.75</v>
      </c>
      <c r="AB30" s="218">
        <v>0</v>
      </c>
      <c r="AC30" s="218">
        <v>9.1999999999999993</v>
      </c>
      <c r="AD30" s="218">
        <v>0</v>
      </c>
      <c r="AE30" s="218">
        <v>0</v>
      </c>
      <c r="AF30" s="218">
        <v>0</v>
      </c>
      <c r="AG30" s="218">
        <v>51.09</v>
      </c>
      <c r="AH30" s="218">
        <v>0</v>
      </c>
      <c r="AI30" s="218">
        <v>0</v>
      </c>
      <c r="AJ30" s="218">
        <v>0</v>
      </c>
      <c r="AK30" s="218">
        <v>56.84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5</v>
      </c>
      <c r="L31" s="218">
        <v>307.44</v>
      </c>
      <c r="M31" s="218">
        <v>27.29</v>
      </c>
      <c r="N31" s="218">
        <v>35.04</v>
      </c>
      <c r="O31" s="218">
        <v>0</v>
      </c>
      <c r="P31" s="218">
        <v>30.47</v>
      </c>
      <c r="Q31" s="218">
        <v>3.51</v>
      </c>
      <c r="R31" s="218">
        <v>12.58</v>
      </c>
      <c r="S31" s="218">
        <v>4.21</v>
      </c>
      <c r="T31" s="218">
        <v>0</v>
      </c>
      <c r="U31" s="218">
        <v>62.11</v>
      </c>
      <c r="V31" s="218">
        <v>5.57</v>
      </c>
      <c r="W31" s="218">
        <v>10.32</v>
      </c>
      <c r="X31" s="218">
        <v>45.26</v>
      </c>
      <c r="Y31" s="218">
        <v>0</v>
      </c>
      <c r="Z31" s="218">
        <v>75.11</v>
      </c>
      <c r="AA31" s="218">
        <v>22.75</v>
      </c>
      <c r="AB31" s="218">
        <v>0</v>
      </c>
      <c r="AC31" s="218">
        <v>9.1999999999999993</v>
      </c>
      <c r="AD31" s="218">
        <v>0</v>
      </c>
      <c r="AE31" s="218">
        <v>0</v>
      </c>
      <c r="AF31" s="218">
        <v>0</v>
      </c>
      <c r="AG31" s="218">
        <v>51.09</v>
      </c>
      <c r="AH31" s="218">
        <v>0</v>
      </c>
      <c r="AI31" s="218">
        <v>0</v>
      </c>
      <c r="AJ31" s="218">
        <v>0</v>
      </c>
      <c r="AK31" s="218">
        <v>56.84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5</v>
      </c>
      <c r="L32" s="218">
        <v>307.44</v>
      </c>
      <c r="M32" s="218">
        <v>27.29</v>
      </c>
      <c r="N32" s="218">
        <v>35.04</v>
      </c>
      <c r="O32" s="218">
        <v>0</v>
      </c>
      <c r="P32" s="218">
        <v>30.47</v>
      </c>
      <c r="Q32" s="218">
        <v>3.51</v>
      </c>
      <c r="R32" s="218">
        <v>12.58</v>
      </c>
      <c r="S32" s="218">
        <v>4.21</v>
      </c>
      <c r="T32" s="218">
        <v>0</v>
      </c>
      <c r="U32" s="218">
        <v>62.11</v>
      </c>
      <c r="V32" s="218">
        <v>5.57</v>
      </c>
      <c r="W32" s="218">
        <v>10.32</v>
      </c>
      <c r="X32" s="218">
        <v>43.76</v>
      </c>
      <c r="Y32" s="218">
        <v>0</v>
      </c>
      <c r="Z32" s="218">
        <v>75.11</v>
      </c>
      <c r="AA32" s="218">
        <v>22.75</v>
      </c>
      <c r="AB32" s="218">
        <v>0</v>
      </c>
      <c r="AC32" s="218">
        <v>9.1999999999999993</v>
      </c>
      <c r="AD32" s="218">
        <v>0</v>
      </c>
      <c r="AE32" s="218">
        <v>0</v>
      </c>
      <c r="AF32" s="218">
        <v>0</v>
      </c>
      <c r="AG32" s="218">
        <v>51.09</v>
      </c>
      <c r="AH32" s="218">
        <v>0</v>
      </c>
      <c r="AI32" s="218">
        <v>0</v>
      </c>
      <c r="AJ32" s="218">
        <v>0</v>
      </c>
      <c r="AK32" s="218">
        <v>56.84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5</v>
      </c>
      <c r="L33" s="218">
        <v>307.44</v>
      </c>
      <c r="M33" s="218">
        <v>27.29</v>
      </c>
      <c r="N33" s="218">
        <v>35.04</v>
      </c>
      <c r="O33" s="218">
        <v>0</v>
      </c>
      <c r="P33" s="218">
        <v>30.47</v>
      </c>
      <c r="Q33" s="218">
        <v>3.51</v>
      </c>
      <c r="R33" s="218">
        <v>12.58</v>
      </c>
      <c r="S33" s="218">
        <v>4.17</v>
      </c>
      <c r="T33" s="218">
        <v>0</v>
      </c>
      <c r="U33" s="218">
        <v>62.11</v>
      </c>
      <c r="V33" s="218">
        <v>5.57</v>
      </c>
      <c r="W33" s="218">
        <v>10.32</v>
      </c>
      <c r="X33" s="218">
        <v>43.76</v>
      </c>
      <c r="Y33" s="218">
        <v>0</v>
      </c>
      <c r="Z33" s="218">
        <v>75.11</v>
      </c>
      <c r="AA33" s="218">
        <v>22.75</v>
      </c>
      <c r="AB33" s="218">
        <v>0</v>
      </c>
      <c r="AC33" s="218">
        <v>9.1999999999999993</v>
      </c>
      <c r="AD33" s="218">
        <v>0</v>
      </c>
      <c r="AE33" s="218">
        <v>0</v>
      </c>
      <c r="AF33" s="218">
        <v>0</v>
      </c>
      <c r="AG33" s="218">
        <v>51.09</v>
      </c>
      <c r="AH33" s="218">
        <v>0</v>
      </c>
      <c r="AI33" s="218">
        <v>0</v>
      </c>
      <c r="AJ33" s="218">
        <v>0</v>
      </c>
      <c r="AK33" s="218">
        <v>56.84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5</v>
      </c>
      <c r="L34" s="218">
        <v>307.44</v>
      </c>
      <c r="M34" s="218">
        <v>27.29</v>
      </c>
      <c r="N34" s="218">
        <v>35.04</v>
      </c>
      <c r="O34" s="218">
        <v>0</v>
      </c>
      <c r="P34" s="218">
        <v>30.47</v>
      </c>
      <c r="Q34" s="218">
        <v>3.51</v>
      </c>
      <c r="R34" s="218">
        <v>12.58</v>
      </c>
      <c r="S34" s="218">
        <v>4.17</v>
      </c>
      <c r="T34" s="218">
        <v>0</v>
      </c>
      <c r="U34" s="218">
        <v>62.11</v>
      </c>
      <c r="V34" s="218">
        <v>5.57</v>
      </c>
      <c r="W34" s="218">
        <v>10.32</v>
      </c>
      <c r="X34" s="218">
        <v>43.76</v>
      </c>
      <c r="Y34" s="218">
        <v>0</v>
      </c>
      <c r="Z34" s="218">
        <v>75.11</v>
      </c>
      <c r="AA34" s="218">
        <v>22.75</v>
      </c>
      <c r="AB34" s="218">
        <v>0</v>
      </c>
      <c r="AC34" s="218">
        <v>9.1999999999999993</v>
      </c>
      <c r="AD34" s="218">
        <v>0</v>
      </c>
      <c r="AE34" s="218">
        <v>0</v>
      </c>
      <c r="AF34" s="218">
        <v>0</v>
      </c>
      <c r="AG34" s="218">
        <v>51.09</v>
      </c>
      <c r="AH34" s="218">
        <v>0</v>
      </c>
      <c r="AI34" s="218">
        <v>0</v>
      </c>
      <c r="AJ34" s="218">
        <v>0</v>
      </c>
      <c r="AK34" s="218">
        <v>56.84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5</v>
      </c>
      <c r="L35" s="218">
        <v>307.44</v>
      </c>
      <c r="M35" s="218">
        <v>27.29</v>
      </c>
      <c r="N35" s="218">
        <v>35.04</v>
      </c>
      <c r="O35" s="218">
        <v>0</v>
      </c>
      <c r="P35" s="218">
        <v>30.47</v>
      </c>
      <c r="Q35" s="218">
        <v>3.5</v>
      </c>
      <c r="R35" s="218">
        <v>6.55</v>
      </c>
      <c r="S35" s="218">
        <v>4.17</v>
      </c>
      <c r="T35" s="218">
        <v>0</v>
      </c>
      <c r="U35" s="218">
        <v>62.11</v>
      </c>
      <c r="V35" s="218">
        <v>0</v>
      </c>
      <c r="W35" s="218">
        <v>1.93</v>
      </c>
      <c r="X35" s="218">
        <v>9.67</v>
      </c>
      <c r="Y35" s="218">
        <v>0</v>
      </c>
      <c r="Z35" s="218">
        <v>33.840000000000003</v>
      </c>
      <c r="AA35" s="218">
        <v>8.82</v>
      </c>
      <c r="AB35" s="218">
        <v>0</v>
      </c>
      <c r="AC35" s="218">
        <v>9.1999999999999993</v>
      </c>
      <c r="AD35" s="218">
        <v>0</v>
      </c>
      <c r="AE35" s="218">
        <v>0</v>
      </c>
      <c r="AF35" s="218">
        <v>0</v>
      </c>
      <c r="AG35" s="218">
        <v>51.09</v>
      </c>
      <c r="AH35" s="218">
        <v>0</v>
      </c>
      <c r="AI35" s="218">
        <v>0</v>
      </c>
      <c r="AJ35" s="218">
        <v>0</v>
      </c>
      <c r="AK35" s="218">
        <v>56.84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23.2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5</v>
      </c>
      <c r="L36" s="218">
        <v>307.44</v>
      </c>
      <c r="M36" s="218">
        <v>27.29</v>
      </c>
      <c r="N36" s="218">
        <v>35.04</v>
      </c>
      <c r="O36" s="218">
        <v>0</v>
      </c>
      <c r="P36" s="218">
        <v>30.47</v>
      </c>
      <c r="Q36" s="218">
        <v>3.5</v>
      </c>
      <c r="R36" s="218">
        <v>6.55</v>
      </c>
      <c r="S36" s="218">
        <v>4.17</v>
      </c>
      <c r="T36" s="218">
        <v>0</v>
      </c>
      <c r="U36" s="218">
        <v>62.11</v>
      </c>
      <c r="V36" s="218">
        <v>0</v>
      </c>
      <c r="W36" s="218">
        <v>1.93</v>
      </c>
      <c r="X36" s="218">
        <v>9.67</v>
      </c>
      <c r="Y36" s="218">
        <v>0</v>
      </c>
      <c r="Z36" s="218">
        <v>33.840000000000003</v>
      </c>
      <c r="AA36" s="218">
        <v>8.82</v>
      </c>
      <c r="AB36" s="218">
        <v>0</v>
      </c>
      <c r="AC36" s="218">
        <v>9.1999999999999993</v>
      </c>
      <c r="AD36" s="218">
        <v>0</v>
      </c>
      <c r="AE36" s="218">
        <v>0</v>
      </c>
      <c r="AF36" s="218">
        <v>0</v>
      </c>
      <c r="AG36" s="218">
        <v>51.09</v>
      </c>
      <c r="AH36" s="218">
        <v>0</v>
      </c>
      <c r="AI36" s="218">
        <v>0</v>
      </c>
      <c r="AJ36" s="218">
        <v>0</v>
      </c>
      <c r="AK36" s="218">
        <v>56.84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23.2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5</v>
      </c>
      <c r="L37" s="218">
        <v>307.44</v>
      </c>
      <c r="M37" s="218">
        <v>23.13</v>
      </c>
      <c r="N37" s="218">
        <v>35.04</v>
      </c>
      <c r="O37" s="218">
        <v>0</v>
      </c>
      <c r="P37" s="218">
        <v>30.47</v>
      </c>
      <c r="Q37" s="218">
        <v>3.5</v>
      </c>
      <c r="R37" s="218">
        <v>6.55</v>
      </c>
      <c r="S37" s="218">
        <v>4.17</v>
      </c>
      <c r="T37" s="218">
        <v>0</v>
      </c>
      <c r="U37" s="218">
        <v>62.11</v>
      </c>
      <c r="V37" s="218">
        <v>0</v>
      </c>
      <c r="W37" s="218">
        <v>1.93</v>
      </c>
      <c r="X37" s="218">
        <v>9.67</v>
      </c>
      <c r="Y37" s="218">
        <v>0</v>
      </c>
      <c r="Z37" s="218">
        <v>33.840000000000003</v>
      </c>
      <c r="AA37" s="218">
        <v>8.82</v>
      </c>
      <c r="AB37" s="218">
        <v>0</v>
      </c>
      <c r="AC37" s="218">
        <v>9.1999999999999993</v>
      </c>
      <c r="AD37" s="218">
        <v>0</v>
      </c>
      <c r="AE37" s="218">
        <v>0</v>
      </c>
      <c r="AF37" s="218">
        <v>0</v>
      </c>
      <c r="AG37" s="218">
        <v>51.09</v>
      </c>
      <c r="AH37" s="218">
        <v>0</v>
      </c>
      <c r="AI37" s="218">
        <v>0</v>
      </c>
      <c r="AJ37" s="218">
        <v>0</v>
      </c>
      <c r="AK37" s="218">
        <v>56.84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23.2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5</v>
      </c>
      <c r="L38" s="218">
        <v>307.44</v>
      </c>
      <c r="M38" s="218">
        <v>23.13</v>
      </c>
      <c r="N38" s="218">
        <v>35.04</v>
      </c>
      <c r="O38" s="218">
        <v>0</v>
      </c>
      <c r="P38" s="218">
        <v>30.47</v>
      </c>
      <c r="Q38" s="218">
        <v>3.5</v>
      </c>
      <c r="R38" s="218">
        <v>6.55</v>
      </c>
      <c r="S38" s="218">
        <v>4.17</v>
      </c>
      <c r="T38" s="218">
        <v>0</v>
      </c>
      <c r="U38" s="218">
        <v>62.11</v>
      </c>
      <c r="V38" s="218">
        <v>0</v>
      </c>
      <c r="W38" s="218">
        <v>1.93</v>
      </c>
      <c r="X38" s="218">
        <v>9.67</v>
      </c>
      <c r="Y38" s="218">
        <v>0</v>
      </c>
      <c r="Z38" s="218">
        <v>33.840000000000003</v>
      </c>
      <c r="AA38" s="218">
        <v>8.82</v>
      </c>
      <c r="AB38" s="218">
        <v>0</v>
      </c>
      <c r="AC38" s="218">
        <v>9.1999999999999993</v>
      </c>
      <c r="AD38" s="218">
        <v>0</v>
      </c>
      <c r="AE38" s="218">
        <v>0</v>
      </c>
      <c r="AF38" s="218">
        <v>0</v>
      </c>
      <c r="AG38" s="218">
        <v>51.09</v>
      </c>
      <c r="AH38" s="218">
        <v>0</v>
      </c>
      <c r="AI38" s="218">
        <v>0</v>
      </c>
      <c r="AJ38" s="218">
        <v>0</v>
      </c>
      <c r="AK38" s="218">
        <v>56.84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23.2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5</v>
      </c>
      <c r="L39" s="218">
        <v>301.64</v>
      </c>
      <c r="M39" s="218">
        <v>23.13</v>
      </c>
      <c r="N39" s="218">
        <v>35.04</v>
      </c>
      <c r="O39" s="218">
        <v>0</v>
      </c>
      <c r="P39" s="218">
        <v>30.47</v>
      </c>
      <c r="Q39" s="218">
        <v>3.5</v>
      </c>
      <c r="R39" s="218">
        <v>6.63</v>
      </c>
      <c r="S39" s="218">
        <v>4.17</v>
      </c>
      <c r="T39" s="218">
        <v>0</v>
      </c>
      <c r="U39" s="218">
        <v>62.11</v>
      </c>
      <c r="V39" s="218">
        <v>0</v>
      </c>
      <c r="W39" s="218">
        <v>1.93</v>
      </c>
      <c r="X39" s="218">
        <v>11.6</v>
      </c>
      <c r="Y39" s="218">
        <v>0</v>
      </c>
      <c r="Z39" s="218">
        <v>33.840000000000003</v>
      </c>
      <c r="AA39" s="218">
        <v>8.9499999999999993</v>
      </c>
      <c r="AB39" s="218">
        <v>0</v>
      </c>
      <c r="AC39" s="218">
        <v>9.1999999999999993</v>
      </c>
      <c r="AD39" s="218">
        <v>0</v>
      </c>
      <c r="AE39" s="218">
        <v>0</v>
      </c>
      <c r="AF39" s="218">
        <v>0</v>
      </c>
      <c r="AG39" s="218">
        <v>51.09</v>
      </c>
      <c r="AH39" s="218">
        <v>0</v>
      </c>
      <c r="AI39" s="218">
        <v>0</v>
      </c>
      <c r="AJ39" s="218">
        <v>0</v>
      </c>
      <c r="AK39" s="218">
        <v>57.07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23.2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5</v>
      </c>
      <c r="L40" s="218">
        <v>301.64</v>
      </c>
      <c r="M40" s="218">
        <v>23.13</v>
      </c>
      <c r="N40" s="218">
        <v>35.04</v>
      </c>
      <c r="O40" s="218">
        <v>0</v>
      </c>
      <c r="P40" s="218">
        <v>30.47</v>
      </c>
      <c r="Q40" s="218">
        <v>3.5</v>
      </c>
      <c r="R40" s="218">
        <v>6.63</v>
      </c>
      <c r="S40" s="218">
        <v>4.17</v>
      </c>
      <c r="T40" s="218">
        <v>0</v>
      </c>
      <c r="U40" s="218">
        <v>62.11</v>
      </c>
      <c r="V40" s="218">
        <v>0</v>
      </c>
      <c r="W40" s="218">
        <v>1.93</v>
      </c>
      <c r="X40" s="218">
        <v>11.6</v>
      </c>
      <c r="Y40" s="218">
        <v>0</v>
      </c>
      <c r="Z40" s="218">
        <v>33.840000000000003</v>
      </c>
      <c r="AA40" s="218">
        <v>8.9499999999999993</v>
      </c>
      <c r="AB40" s="218">
        <v>0</v>
      </c>
      <c r="AC40" s="218">
        <v>9.1999999999999993</v>
      </c>
      <c r="AD40" s="218">
        <v>0</v>
      </c>
      <c r="AE40" s="218">
        <v>0</v>
      </c>
      <c r="AF40" s="218">
        <v>0</v>
      </c>
      <c r="AG40" s="218">
        <v>51.09</v>
      </c>
      <c r="AH40" s="218">
        <v>0</v>
      </c>
      <c r="AI40" s="218">
        <v>0</v>
      </c>
      <c r="AJ40" s="218">
        <v>0</v>
      </c>
      <c r="AK40" s="218">
        <v>57.07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23.2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5</v>
      </c>
      <c r="L41" s="218">
        <v>338.38</v>
      </c>
      <c r="M41" s="218">
        <v>23.13</v>
      </c>
      <c r="N41" s="218">
        <v>35.04</v>
      </c>
      <c r="O41" s="218">
        <v>0</v>
      </c>
      <c r="P41" s="218">
        <v>30.47</v>
      </c>
      <c r="Q41" s="218">
        <v>3.5</v>
      </c>
      <c r="R41" s="218">
        <v>12.58</v>
      </c>
      <c r="S41" s="218">
        <v>4.21</v>
      </c>
      <c r="T41" s="218">
        <v>0</v>
      </c>
      <c r="U41" s="218">
        <v>62.11</v>
      </c>
      <c r="V41" s="218">
        <v>6.15</v>
      </c>
      <c r="W41" s="218">
        <v>10.32</v>
      </c>
      <c r="X41" s="218">
        <v>43.76</v>
      </c>
      <c r="Y41" s="218">
        <v>0</v>
      </c>
      <c r="Z41" s="218">
        <v>64.260000000000005</v>
      </c>
      <c r="AA41" s="218">
        <v>22.75</v>
      </c>
      <c r="AB41" s="218">
        <v>0</v>
      </c>
      <c r="AC41" s="218">
        <v>9.1999999999999993</v>
      </c>
      <c r="AD41" s="218">
        <v>0</v>
      </c>
      <c r="AE41" s="218">
        <v>0</v>
      </c>
      <c r="AF41" s="218">
        <v>0</v>
      </c>
      <c r="AG41" s="218">
        <v>51.09</v>
      </c>
      <c r="AH41" s="218">
        <v>0</v>
      </c>
      <c r="AI41" s="218">
        <v>0</v>
      </c>
      <c r="AJ41" s="218">
        <v>0</v>
      </c>
      <c r="AK41" s="218">
        <v>57.07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23.2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5</v>
      </c>
      <c r="L42" s="218">
        <v>338.38</v>
      </c>
      <c r="M42" s="218">
        <v>23.13</v>
      </c>
      <c r="N42" s="218">
        <v>35.04</v>
      </c>
      <c r="O42" s="218">
        <v>0</v>
      </c>
      <c r="P42" s="218">
        <v>30.47</v>
      </c>
      <c r="Q42" s="218">
        <v>3.5</v>
      </c>
      <c r="R42" s="218">
        <v>12.58</v>
      </c>
      <c r="S42" s="218">
        <v>4.21</v>
      </c>
      <c r="T42" s="218">
        <v>0</v>
      </c>
      <c r="U42" s="218">
        <v>62.11</v>
      </c>
      <c r="V42" s="218">
        <v>6.15</v>
      </c>
      <c r="W42" s="218">
        <v>10.32</v>
      </c>
      <c r="X42" s="218">
        <v>43.76</v>
      </c>
      <c r="Y42" s="218">
        <v>0</v>
      </c>
      <c r="Z42" s="218">
        <v>75.11</v>
      </c>
      <c r="AA42" s="218">
        <v>22.75</v>
      </c>
      <c r="AB42" s="218">
        <v>0</v>
      </c>
      <c r="AC42" s="218">
        <v>9.1999999999999993</v>
      </c>
      <c r="AD42" s="218">
        <v>0</v>
      </c>
      <c r="AE42" s="218">
        <v>0</v>
      </c>
      <c r="AF42" s="218">
        <v>0</v>
      </c>
      <c r="AG42" s="218">
        <v>51.09</v>
      </c>
      <c r="AH42" s="218">
        <v>0</v>
      </c>
      <c r="AI42" s="218">
        <v>0</v>
      </c>
      <c r="AJ42" s="218">
        <v>0</v>
      </c>
      <c r="AK42" s="218">
        <v>57.07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23.2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5</v>
      </c>
      <c r="L43" s="218">
        <v>301.64</v>
      </c>
      <c r="M43" s="218">
        <v>23.13</v>
      </c>
      <c r="N43" s="218">
        <v>35.04</v>
      </c>
      <c r="O43" s="218">
        <v>0</v>
      </c>
      <c r="P43" s="218">
        <v>30.47</v>
      </c>
      <c r="Q43" s="218">
        <v>3.5</v>
      </c>
      <c r="R43" s="218">
        <v>6.68</v>
      </c>
      <c r="S43" s="218">
        <v>4.21</v>
      </c>
      <c r="T43" s="218">
        <v>0</v>
      </c>
      <c r="U43" s="218">
        <v>62.11</v>
      </c>
      <c r="V43" s="218">
        <v>6.15</v>
      </c>
      <c r="W43" s="218">
        <v>10.32</v>
      </c>
      <c r="X43" s="218">
        <v>43.76</v>
      </c>
      <c r="Y43" s="218">
        <v>0</v>
      </c>
      <c r="Z43" s="218">
        <v>75.11</v>
      </c>
      <c r="AA43" s="218">
        <v>8.9499999999999993</v>
      </c>
      <c r="AB43" s="218">
        <v>0</v>
      </c>
      <c r="AC43" s="218">
        <v>9.1999999999999993</v>
      </c>
      <c r="AD43" s="218">
        <v>0</v>
      </c>
      <c r="AE43" s="218">
        <v>0</v>
      </c>
      <c r="AF43" s="218">
        <v>0</v>
      </c>
      <c r="AG43" s="218">
        <v>51.09</v>
      </c>
      <c r="AH43" s="218">
        <v>0</v>
      </c>
      <c r="AI43" s="218">
        <v>0</v>
      </c>
      <c r="AJ43" s="218">
        <v>0</v>
      </c>
      <c r="AK43" s="218">
        <v>57.07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23.2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5</v>
      </c>
      <c r="L44" s="218">
        <v>301.64</v>
      </c>
      <c r="M44" s="218">
        <v>23.13</v>
      </c>
      <c r="N44" s="218">
        <v>35.04</v>
      </c>
      <c r="O44" s="218">
        <v>0</v>
      </c>
      <c r="P44" s="218">
        <v>30.47</v>
      </c>
      <c r="Q44" s="218">
        <v>3.5</v>
      </c>
      <c r="R44" s="218">
        <v>6.69</v>
      </c>
      <c r="S44" s="218">
        <v>4.21</v>
      </c>
      <c r="T44" s="218">
        <v>0</v>
      </c>
      <c r="U44" s="218">
        <v>62.11</v>
      </c>
      <c r="V44" s="218">
        <v>6.15</v>
      </c>
      <c r="W44" s="218">
        <v>10.32</v>
      </c>
      <c r="X44" s="218">
        <v>43.76</v>
      </c>
      <c r="Y44" s="218">
        <v>0</v>
      </c>
      <c r="Z44" s="218">
        <v>75.11</v>
      </c>
      <c r="AA44" s="218">
        <v>8.9499999999999993</v>
      </c>
      <c r="AB44" s="218">
        <v>0</v>
      </c>
      <c r="AC44" s="218">
        <v>9.1999999999999993</v>
      </c>
      <c r="AD44" s="218">
        <v>0</v>
      </c>
      <c r="AE44" s="218">
        <v>0</v>
      </c>
      <c r="AF44" s="218">
        <v>0</v>
      </c>
      <c r="AG44" s="218">
        <v>51.09</v>
      </c>
      <c r="AH44" s="218">
        <v>0</v>
      </c>
      <c r="AI44" s="218">
        <v>0</v>
      </c>
      <c r="AJ44" s="218">
        <v>0</v>
      </c>
      <c r="AK44" s="218">
        <v>57.07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23.2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5</v>
      </c>
      <c r="L45" s="218">
        <v>291.63</v>
      </c>
      <c r="M45" s="218">
        <v>23.13</v>
      </c>
      <c r="N45" s="218">
        <v>35.04</v>
      </c>
      <c r="O45" s="218">
        <v>0</v>
      </c>
      <c r="P45" s="218">
        <v>30.47</v>
      </c>
      <c r="Q45" s="218">
        <v>3.5</v>
      </c>
      <c r="R45" s="218">
        <v>6.57</v>
      </c>
      <c r="S45" s="218">
        <v>4.21</v>
      </c>
      <c r="T45" s="218">
        <v>0</v>
      </c>
      <c r="U45" s="218">
        <v>62.11</v>
      </c>
      <c r="V45" s="218">
        <v>6.15</v>
      </c>
      <c r="W45" s="218">
        <v>10.32</v>
      </c>
      <c r="X45" s="218">
        <v>43.76</v>
      </c>
      <c r="Y45" s="218">
        <v>0</v>
      </c>
      <c r="Z45" s="218">
        <v>75.11</v>
      </c>
      <c r="AA45" s="218">
        <v>8.92</v>
      </c>
      <c r="AB45" s="218">
        <v>0</v>
      </c>
      <c r="AC45" s="218">
        <v>9.1999999999999993</v>
      </c>
      <c r="AD45" s="218">
        <v>0</v>
      </c>
      <c r="AE45" s="218">
        <v>0</v>
      </c>
      <c r="AF45" s="218">
        <v>0</v>
      </c>
      <c r="AG45" s="218">
        <v>51.09</v>
      </c>
      <c r="AH45" s="218">
        <v>0</v>
      </c>
      <c r="AI45" s="218">
        <v>0</v>
      </c>
      <c r="AJ45" s="218">
        <v>0</v>
      </c>
      <c r="AK45" s="218">
        <v>57.07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23.2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5</v>
      </c>
      <c r="L46" s="218">
        <v>291.63</v>
      </c>
      <c r="M46" s="218">
        <v>23.13</v>
      </c>
      <c r="N46" s="218">
        <v>35.04</v>
      </c>
      <c r="O46" s="218">
        <v>0</v>
      </c>
      <c r="P46" s="218">
        <v>30.47</v>
      </c>
      <c r="Q46" s="218">
        <v>3.5</v>
      </c>
      <c r="R46" s="218">
        <v>6.57</v>
      </c>
      <c r="S46" s="218">
        <v>4.21</v>
      </c>
      <c r="T46" s="218">
        <v>0</v>
      </c>
      <c r="U46" s="218">
        <v>62.11</v>
      </c>
      <c r="V46" s="218">
        <v>6.15</v>
      </c>
      <c r="W46" s="218">
        <v>10.32</v>
      </c>
      <c r="X46" s="218">
        <v>43.76</v>
      </c>
      <c r="Y46" s="218">
        <v>0</v>
      </c>
      <c r="Z46" s="218">
        <v>75.11</v>
      </c>
      <c r="AA46" s="218">
        <v>8.92</v>
      </c>
      <c r="AB46" s="218">
        <v>0</v>
      </c>
      <c r="AC46" s="218">
        <v>9.1999999999999993</v>
      </c>
      <c r="AD46" s="218">
        <v>0</v>
      </c>
      <c r="AE46" s="218">
        <v>0</v>
      </c>
      <c r="AF46" s="218">
        <v>0</v>
      </c>
      <c r="AG46" s="218">
        <v>51.09</v>
      </c>
      <c r="AH46" s="218">
        <v>0</v>
      </c>
      <c r="AI46" s="218">
        <v>0</v>
      </c>
      <c r="AJ46" s="218">
        <v>0</v>
      </c>
      <c r="AK46" s="218">
        <v>57.07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23.2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5</v>
      </c>
      <c r="L47" s="218">
        <v>291.63</v>
      </c>
      <c r="M47" s="218">
        <v>23.13</v>
      </c>
      <c r="N47" s="218">
        <v>35.04</v>
      </c>
      <c r="O47" s="218">
        <v>0</v>
      </c>
      <c r="P47" s="218">
        <v>30.47</v>
      </c>
      <c r="Q47" s="218">
        <v>3.5</v>
      </c>
      <c r="R47" s="218">
        <v>6.57</v>
      </c>
      <c r="S47" s="218">
        <v>4.21</v>
      </c>
      <c r="T47" s="218">
        <v>0</v>
      </c>
      <c r="U47" s="218">
        <v>62.11</v>
      </c>
      <c r="V47" s="218">
        <v>0</v>
      </c>
      <c r="W47" s="218">
        <v>1.93</v>
      </c>
      <c r="X47" s="218">
        <v>14.5</v>
      </c>
      <c r="Y47" s="218">
        <v>0</v>
      </c>
      <c r="Z47" s="218">
        <v>33.840000000000003</v>
      </c>
      <c r="AA47" s="218">
        <v>8.92</v>
      </c>
      <c r="AB47" s="218">
        <v>0</v>
      </c>
      <c r="AC47" s="218">
        <v>9.1999999999999993</v>
      </c>
      <c r="AD47" s="218">
        <v>0</v>
      </c>
      <c r="AE47" s="218">
        <v>0</v>
      </c>
      <c r="AF47" s="218">
        <v>0</v>
      </c>
      <c r="AG47" s="218">
        <v>51.09</v>
      </c>
      <c r="AH47" s="218">
        <v>0</v>
      </c>
      <c r="AI47" s="218">
        <v>0</v>
      </c>
      <c r="AJ47" s="218">
        <v>0</v>
      </c>
      <c r="AK47" s="218">
        <v>58.44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23.2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5</v>
      </c>
      <c r="L48" s="218">
        <v>291.63</v>
      </c>
      <c r="M48" s="218">
        <v>23.13</v>
      </c>
      <c r="N48" s="218">
        <v>35.04</v>
      </c>
      <c r="O48" s="218">
        <v>0</v>
      </c>
      <c r="P48" s="218">
        <v>30.47</v>
      </c>
      <c r="Q48" s="218">
        <v>3.5</v>
      </c>
      <c r="R48" s="218">
        <v>6.57</v>
      </c>
      <c r="S48" s="218">
        <v>4.21</v>
      </c>
      <c r="T48" s="218">
        <v>0</v>
      </c>
      <c r="U48" s="218">
        <v>62.11</v>
      </c>
      <c r="V48" s="218">
        <v>0</v>
      </c>
      <c r="W48" s="218">
        <v>1.93</v>
      </c>
      <c r="X48" s="218">
        <v>14.5</v>
      </c>
      <c r="Y48" s="218">
        <v>0</v>
      </c>
      <c r="Z48" s="218">
        <v>33.840000000000003</v>
      </c>
      <c r="AA48" s="218">
        <v>8.92</v>
      </c>
      <c r="AB48" s="218">
        <v>0</v>
      </c>
      <c r="AC48" s="218">
        <v>9.1999999999999993</v>
      </c>
      <c r="AD48" s="218">
        <v>0</v>
      </c>
      <c r="AE48" s="218">
        <v>0</v>
      </c>
      <c r="AF48" s="218">
        <v>0</v>
      </c>
      <c r="AG48" s="218">
        <v>51.09</v>
      </c>
      <c r="AH48" s="218">
        <v>0</v>
      </c>
      <c r="AI48" s="218">
        <v>0</v>
      </c>
      <c r="AJ48" s="218">
        <v>0</v>
      </c>
      <c r="AK48" s="218">
        <v>58.44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23.2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5</v>
      </c>
      <c r="L49" s="218">
        <v>291.63</v>
      </c>
      <c r="M49" s="218">
        <v>23.13</v>
      </c>
      <c r="N49" s="218">
        <v>35.04</v>
      </c>
      <c r="O49" s="218">
        <v>0</v>
      </c>
      <c r="P49" s="218">
        <v>30.47</v>
      </c>
      <c r="Q49" s="218">
        <v>3.51</v>
      </c>
      <c r="R49" s="218">
        <v>6.57</v>
      </c>
      <c r="S49" s="218">
        <v>4.2300000000000004</v>
      </c>
      <c r="T49" s="218">
        <v>0</v>
      </c>
      <c r="U49" s="218">
        <v>62.11</v>
      </c>
      <c r="V49" s="218">
        <v>6.15</v>
      </c>
      <c r="W49" s="218">
        <v>8.5500000000000007</v>
      </c>
      <c r="X49" s="218">
        <v>43.76</v>
      </c>
      <c r="Y49" s="218">
        <v>0</v>
      </c>
      <c r="Z49" s="218">
        <v>32.82</v>
      </c>
      <c r="AA49" s="218">
        <v>8.92</v>
      </c>
      <c r="AB49" s="218">
        <v>0</v>
      </c>
      <c r="AC49" s="218">
        <v>9.1999999999999993</v>
      </c>
      <c r="AD49" s="218">
        <v>0</v>
      </c>
      <c r="AE49" s="218">
        <v>0</v>
      </c>
      <c r="AF49" s="218">
        <v>0</v>
      </c>
      <c r="AG49" s="218">
        <v>51.09</v>
      </c>
      <c r="AH49" s="218">
        <v>0</v>
      </c>
      <c r="AI49" s="218">
        <v>0</v>
      </c>
      <c r="AJ49" s="218">
        <v>0</v>
      </c>
      <c r="AK49" s="218">
        <v>60.94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23.2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5</v>
      </c>
      <c r="L50" s="218">
        <v>291.63</v>
      </c>
      <c r="M50" s="218">
        <v>23.13</v>
      </c>
      <c r="N50" s="218">
        <v>35.04</v>
      </c>
      <c r="O50" s="218">
        <v>0</v>
      </c>
      <c r="P50" s="218">
        <v>30.47</v>
      </c>
      <c r="Q50" s="218">
        <v>3.51</v>
      </c>
      <c r="R50" s="218">
        <v>6.57</v>
      </c>
      <c r="S50" s="218">
        <v>4.2300000000000004</v>
      </c>
      <c r="T50" s="218">
        <v>0</v>
      </c>
      <c r="U50" s="218">
        <v>62.11</v>
      </c>
      <c r="V50" s="218">
        <v>6.15</v>
      </c>
      <c r="W50" s="218">
        <v>10.32</v>
      </c>
      <c r="X50" s="218">
        <v>43.76</v>
      </c>
      <c r="Y50" s="218">
        <v>0</v>
      </c>
      <c r="Z50" s="218">
        <v>32.82</v>
      </c>
      <c r="AA50" s="218">
        <v>8.92</v>
      </c>
      <c r="AB50" s="218">
        <v>0</v>
      </c>
      <c r="AC50" s="218">
        <v>9.15</v>
      </c>
      <c r="AD50" s="218">
        <v>0</v>
      </c>
      <c r="AE50" s="218">
        <v>0</v>
      </c>
      <c r="AF50" s="218">
        <v>0</v>
      </c>
      <c r="AG50" s="218">
        <v>51.09</v>
      </c>
      <c r="AH50" s="218">
        <v>0</v>
      </c>
      <c r="AI50" s="218">
        <v>0</v>
      </c>
      <c r="AJ50" s="218">
        <v>0</v>
      </c>
      <c r="AK50" s="218">
        <v>60.94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23.2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4.96</v>
      </c>
      <c r="L51" s="218">
        <v>290.04000000000002</v>
      </c>
      <c r="M51" s="218">
        <v>23.13</v>
      </c>
      <c r="N51" s="218">
        <v>35.04</v>
      </c>
      <c r="O51" s="218">
        <v>0</v>
      </c>
      <c r="P51" s="218">
        <v>30.47</v>
      </c>
      <c r="Q51" s="218">
        <v>3.51</v>
      </c>
      <c r="R51" s="218">
        <v>3.48</v>
      </c>
      <c r="S51" s="218">
        <v>4.2300000000000004</v>
      </c>
      <c r="T51" s="218">
        <v>0</v>
      </c>
      <c r="U51" s="218">
        <v>62.11</v>
      </c>
      <c r="V51" s="218">
        <v>5.42</v>
      </c>
      <c r="W51" s="218">
        <v>10.32</v>
      </c>
      <c r="X51" s="218">
        <v>43.76</v>
      </c>
      <c r="Y51" s="218">
        <v>0</v>
      </c>
      <c r="Z51" s="218">
        <v>71.760000000000005</v>
      </c>
      <c r="AA51" s="218">
        <v>8.9</v>
      </c>
      <c r="AB51" s="218">
        <v>0</v>
      </c>
      <c r="AC51" s="218">
        <v>9.1999999999999993</v>
      </c>
      <c r="AD51" s="218">
        <v>0</v>
      </c>
      <c r="AE51" s="218">
        <v>0</v>
      </c>
      <c r="AF51" s="218">
        <v>0</v>
      </c>
      <c r="AG51" s="218">
        <v>51.09</v>
      </c>
      <c r="AH51" s="218">
        <v>0</v>
      </c>
      <c r="AI51" s="218">
        <v>0</v>
      </c>
      <c r="AJ51" s="218">
        <v>0</v>
      </c>
      <c r="AK51" s="218">
        <v>60.94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23.2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4.96</v>
      </c>
      <c r="L52" s="218">
        <v>290.04000000000002</v>
      </c>
      <c r="M52" s="218">
        <v>23.13</v>
      </c>
      <c r="N52" s="218">
        <v>35.04</v>
      </c>
      <c r="O52" s="218">
        <v>0</v>
      </c>
      <c r="P52" s="218">
        <v>30.47</v>
      </c>
      <c r="Q52" s="218">
        <v>3.51</v>
      </c>
      <c r="R52" s="218">
        <v>12.58</v>
      </c>
      <c r="S52" s="218">
        <v>4.2300000000000004</v>
      </c>
      <c r="T52" s="218">
        <v>0</v>
      </c>
      <c r="U52" s="218">
        <v>62.11</v>
      </c>
      <c r="V52" s="218">
        <v>6.15</v>
      </c>
      <c r="W52" s="218">
        <v>10.32</v>
      </c>
      <c r="X52" s="218">
        <v>43.76</v>
      </c>
      <c r="Y52" s="218">
        <v>0</v>
      </c>
      <c r="Z52" s="218">
        <v>71.760000000000005</v>
      </c>
      <c r="AA52" s="218">
        <v>22.68</v>
      </c>
      <c r="AB52" s="218">
        <v>0</v>
      </c>
      <c r="AC52" s="218">
        <v>9.1999999999999993</v>
      </c>
      <c r="AD52" s="218">
        <v>0</v>
      </c>
      <c r="AE52" s="218">
        <v>0</v>
      </c>
      <c r="AF52" s="218">
        <v>0</v>
      </c>
      <c r="AG52" s="218">
        <v>51.09</v>
      </c>
      <c r="AH52" s="218">
        <v>0</v>
      </c>
      <c r="AI52" s="218">
        <v>0</v>
      </c>
      <c r="AJ52" s="218">
        <v>0</v>
      </c>
      <c r="AK52" s="218">
        <v>60.94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23.2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4.96</v>
      </c>
      <c r="L53" s="218">
        <v>290.04000000000002</v>
      </c>
      <c r="M53" s="218">
        <v>23.13</v>
      </c>
      <c r="N53" s="218">
        <v>35.04</v>
      </c>
      <c r="O53" s="218">
        <v>0</v>
      </c>
      <c r="P53" s="218">
        <v>30.47</v>
      </c>
      <c r="Q53" s="218">
        <v>3.51</v>
      </c>
      <c r="R53" s="218">
        <v>12.58</v>
      </c>
      <c r="S53" s="218">
        <v>4.21</v>
      </c>
      <c r="T53" s="218">
        <v>0</v>
      </c>
      <c r="U53" s="218">
        <v>62.11</v>
      </c>
      <c r="V53" s="218">
        <v>6.15</v>
      </c>
      <c r="W53" s="218">
        <v>10.32</v>
      </c>
      <c r="X53" s="218">
        <v>43.76</v>
      </c>
      <c r="Y53" s="218">
        <v>0</v>
      </c>
      <c r="Z53" s="218">
        <v>75.11</v>
      </c>
      <c r="AA53" s="218">
        <v>22.75</v>
      </c>
      <c r="AB53" s="218">
        <v>0</v>
      </c>
      <c r="AC53" s="218">
        <v>9.1999999999999993</v>
      </c>
      <c r="AD53" s="218">
        <v>0</v>
      </c>
      <c r="AE53" s="218">
        <v>0</v>
      </c>
      <c r="AF53" s="218">
        <v>0</v>
      </c>
      <c r="AG53" s="218">
        <v>51.09</v>
      </c>
      <c r="AH53" s="218">
        <v>0</v>
      </c>
      <c r="AI53" s="218">
        <v>0</v>
      </c>
      <c r="AJ53" s="218">
        <v>0</v>
      </c>
      <c r="AK53" s="218">
        <v>60.94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23.2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4.96</v>
      </c>
      <c r="L54" s="218">
        <v>290.04000000000002</v>
      </c>
      <c r="M54" s="218">
        <v>23.13</v>
      </c>
      <c r="N54" s="218">
        <v>35.04</v>
      </c>
      <c r="O54" s="218">
        <v>0</v>
      </c>
      <c r="P54" s="218">
        <v>30.47</v>
      </c>
      <c r="Q54" s="218">
        <v>3.51</v>
      </c>
      <c r="R54" s="218">
        <v>12.58</v>
      </c>
      <c r="S54" s="218">
        <v>4.21</v>
      </c>
      <c r="T54" s="218">
        <v>0</v>
      </c>
      <c r="U54" s="218">
        <v>62.11</v>
      </c>
      <c r="V54" s="218">
        <v>6.15</v>
      </c>
      <c r="W54" s="218">
        <v>10.32</v>
      </c>
      <c r="X54" s="218">
        <v>43.76</v>
      </c>
      <c r="Y54" s="218">
        <v>0</v>
      </c>
      <c r="Z54" s="218">
        <v>75.11</v>
      </c>
      <c r="AA54" s="218">
        <v>22.75</v>
      </c>
      <c r="AB54" s="218">
        <v>0</v>
      </c>
      <c r="AC54" s="218">
        <v>9.1999999999999993</v>
      </c>
      <c r="AD54" s="218">
        <v>0</v>
      </c>
      <c r="AE54" s="218">
        <v>0</v>
      </c>
      <c r="AF54" s="218">
        <v>0</v>
      </c>
      <c r="AG54" s="218">
        <v>51.09</v>
      </c>
      <c r="AH54" s="218">
        <v>0</v>
      </c>
      <c r="AI54" s="218">
        <v>0</v>
      </c>
      <c r="AJ54" s="218">
        <v>0</v>
      </c>
      <c r="AK54" s="218">
        <v>60.94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23.2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4.96</v>
      </c>
      <c r="L55" s="218">
        <v>290.04000000000002</v>
      </c>
      <c r="M55" s="218">
        <v>23.13</v>
      </c>
      <c r="N55" s="218">
        <v>35.04</v>
      </c>
      <c r="O55" s="218">
        <v>0</v>
      </c>
      <c r="P55" s="218">
        <v>30.47</v>
      </c>
      <c r="Q55" s="218">
        <v>3.51</v>
      </c>
      <c r="R55" s="218">
        <v>12.58</v>
      </c>
      <c r="S55" s="218">
        <v>4.21</v>
      </c>
      <c r="T55" s="218">
        <v>0</v>
      </c>
      <c r="U55" s="218">
        <v>62.11</v>
      </c>
      <c r="V55" s="218">
        <v>6.15</v>
      </c>
      <c r="W55" s="218">
        <v>10.32</v>
      </c>
      <c r="X55" s="218">
        <v>43.76</v>
      </c>
      <c r="Y55" s="218">
        <v>0</v>
      </c>
      <c r="Z55" s="218">
        <v>75.11</v>
      </c>
      <c r="AA55" s="218">
        <v>22.75</v>
      </c>
      <c r="AB55" s="218">
        <v>0</v>
      </c>
      <c r="AC55" s="218">
        <v>9.1999999999999993</v>
      </c>
      <c r="AD55" s="218">
        <v>0</v>
      </c>
      <c r="AE55" s="218">
        <v>0</v>
      </c>
      <c r="AF55" s="218">
        <v>0</v>
      </c>
      <c r="AG55" s="218">
        <v>51.09</v>
      </c>
      <c r="AH55" s="218">
        <v>0</v>
      </c>
      <c r="AI55" s="218">
        <v>0</v>
      </c>
      <c r="AJ55" s="218">
        <v>0</v>
      </c>
      <c r="AK55" s="218">
        <v>60.94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23.2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4.96</v>
      </c>
      <c r="L56" s="218">
        <v>290.04000000000002</v>
      </c>
      <c r="M56" s="218">
        <v>23.13</v>
      </c>
      <c r="N56" s="218">
        <v>35.04</v>
      </c>
      <c r="O56" s="218">
        <v>0</v>
      </c>
      <c r="P56" s="218">
        <v>30.47</v>
      </c>
      <c r="Q56" s="218">
        <v>3.51</v>
      </c>
      <c r="R56" s="218">
        <v>12.58</v>
      </c>
      <c r="S56" s="218">
        <v>4.21</v>
      </c>
      <c r="T56" s="218">
        <v>0</v>
      </c>
      <c r="U56" s="218">
        <v>62.11</v>
      </c>
      <c r="V56" s="218">
        <v>6.15</v>
      </c>
      <c r="W56" s="218">
        <v>10.32</v>
      </c>
      <c r="X56" s="218">
        <v>43.76</v>
      </c>
      <c r="Y56" s="218">
        <v>0</v>
      </c>
      <c r="Z56" s="218">
        <v>75.11</v>
      </c>
      <c r="AA56" s="218">
        <v>22.75</v>
      </c>
      <c r="AB56" s="218">
        <v>0</v>
      </c>
      <c r="AC56" s="218">
        <v>9.1999999999999993</v>
      </c>
      <c r="AD56" s="218">
        <v>0</v>
      </c>
      <c r="AE56" s="218">
        <v>0</v>
      </c>
      <c r="AF56" s="218">
        <v>0</v>
      </c>
      <c r="AG56" s="218">
        <v>51.09</v>
      </c>
      <c r="AH56" s="218">
        <v>0</v>
      </c>
      <c r="AI56" s="218">
        <v>0</v>
      </c>
      <c r="AJ56" s="218">
        <v>0</v>
      </c>
      <c r="AK56" s="218">
        <v>60.94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23.2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4.96</v>
      </c>
      <c r="L57" s="218">
        <v>290.04000000000002</v>
      </c>
      <c r="M57" s="218">
        <v>23.13</v>
      </c>
      <c r="N57" s="218">
        <v>35.04</v>
      </c>
      <c r="O57" s="218">
        <v>0</v>
      </c>
      <c r="P57" s="218">
        <v>30.47</v>
      </c>
      <c r="Q57" s="218">
        <v>3.51</v>
      </c>
      <c r="R57" s="218">
        <v>0</v>
      </c>
      <c r="S57" s="218">
        <v>4.21</v>
      </c>
      <c r="T57" s="218">
        <v>0</v>
      </c>
      <c r="U57" s="218">
        <v>62.11</v>
      </c>
      <c r="V57" s="218">
        <v>6.15</v>
      </c>
      <c r="W57" s="218">
        <v>10.32</v>
      </c>
      <c r="X57" s="218">
        <v>43.76</v>
      </c>
      <c r="Y57" s="218">
        <v>0</v>
      </c>
      <c r="Z57" s="218">
        <v>33.840000000000003</v>
      </c>
      <c r="AA57" s="218">
        <v>7.73</v>
      </c>
      <c r="AB57" s="218">
        <v>0</v>
      </c>
      <c r="AC57" s="218">
        <v>9.1999999999999993</v>
      </c>
      <c r="AD57" s="218">
        <v>0</v>
      </c>
      <c r="AE57" s="218">
        <v>0</v>
      </c>
      <c r="AF57" s="218">
        <v>0</v>
      </c>
      <c r="AG57" s="218">
        <v>51.09</v>
      </c>
      <c r="AH57" s="218">
        <v>0</v>
      </c>
      <c r="AI57" s="218">
        <v>0</v>
      </c>
      <c r="AJ57" s="218">
        <v>0</v>
      </c>
      <c r="AK57" s="218">
        <v>60.94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23.2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4.96</v>
      </c>
      <c r="L58" s="218">
        <v>290.05</v>
      </c>
      <c r="M58" s="218">
        <v>23.13</v>
      </c>
      <c r="N58" s="218">
        <v>35.04</v>
      </c>
      <c r="O58" s="218">
        <v>0</v>
      </c>
      <c r="P58" s="218">
        <v>30.47</v>
      </c>
      <c r="Q58" s="218">
        <v>2.9</v>
      </c>
      <c r="R58" s="218">
        <v>12.58</v>
      </c>
      <c r="S58" s="218">
        <v>3.87</v>
      </c>
      <c r="T58" s="218">
        <v>0</v>
      </c>
      <c r="U58" s="218">
        <v>62.11</v>
      </c>
      <c r="V58" s="218">
        <v>6.15</v>
      </c>
      <c r="W58" s="218">
        <v>10.32</v>
      </c>
      <c r="X58" s="218">
        <v>43.76</v>
      </c>
      <c r="Y58" s="218">
        <v>0</v>
      </c>
      <c r="Z58" s="218">
        <v>75.11</v>
      </c>
      <c r="AA58" s="218">
        <v>7.73</v>
      </c>
      <c r="AB58" s="218">
        <v>0</v>
      </c>
      <c r="AC58" s="218">
        <v>9.1999999999999993</v>
      </c>
      <c r="AD58" s="218">
        <v>0</v>
      </c>
      <c r="AE58" s="218">
        <v>0</v>
      </c>
      <c r="AF58" s="218">
        <v>0</v>
      </c>
      <c r="AG58" s="218">
        <v>51.09</v>
      </c>
      <c r="AH58" s="218">
        <v>0</v>
      </c>
      <c r="AI58" s="218">
        <v>0</v>
      </c>
      <c r="AJ58" s="218">
        <v>0</v>
      </c>
      <c r="AK58" s="218">
        <v>60.94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23.2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4.96</v>
      </c>
      <c r="L59" s="218">
        <v>290.04000000000002</v>
      </c>
      <c r="M59" s="218">
        <v>23.13</v>
      </c>
      <c r="N59" s="218">
        <v>35.04</v>
      </c>
      <c r="O59" s="218">
        <v>0</v>
      </c>
      <c r="P59" s="218">
        <v>30.47</v>
      </c>
      <c r="Q59" s="218">
        <v>3.51</v>
      </c>
      <c r="R59" s="218">
        <v>12.58</v>
      </c>
      <c r="S59" s="218">
        <v>4.21</v>
      </c>
      <c r="T59" s="218">
        <v>0</v>
      </c>
      <c r="U59" s="218">
        <v>62.11</v>
      </c>
      <c r="V59" s="218">
        <v>6.15</v>
      </c>
      <c r="W59" s="218">
        <v>10.32</v>
      </c>
      <c r="X59" s="218">
        <v>43.76</v>
      </c>
      <c r="Y59" s="218">
        <v>0</v>
      </c>
      <c r="Z59" s="218">
        <v>75.11</v>
      </c>
      <c r="AA59" s="218">
        <v>22.75</v>
      </c>
      <c r="AB59" s="218">
        <v>0</v>
      </c>
      <c r="AC59" s="218">
        <v>9.1999999999999993</v>
      </c>
      <c r="AD59" s="218">
        <v>0</v>
      </c>
      <c r="AE59" s="218">
        <v>0</v>
      </c>
      <c r="AF59" s="218">
        <v>0</v>
      </c>
      <c r="AG59" s="218">
        <v>51.09</v>
      </c>
      <c r="AH59" s="218">
        <v>0</v>
      </c>
      <c r="AI59" s="218">
        <v>0</v>
      </c>
      <c r="AJ59" s="218">
        <v>0</v>
      </c>
      <c r="AK59" s="218">
        <v>58.44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23.2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4.96</v>
      </c>
      <c r="L60" s="218">
        <v>290.04000000000002</v>
      </c>
      <c r="M60" s="218">
        <v>23.13</v>
      </c>
      <c r="N60" s="218">
        <v>35.04</v>
      </c>
      <c r="O60" s="218">
        <v>0</v>
      </c>
      <c r="P60" s="218">
        <v>30.47</v>
      </c>
      <c r="Q60" s="218">
        <v>3.51</v>
      </c>
      <c r="R60" s="218">
        <v>12.58</v>
      </c>
      <c r="S60" s="218">
        <v>4.21</v>
      </c>
      <c r="T60" s="218">
        <v>0</v>
      </c>
      <c r="U60" s="218">
        <v>62.11</v>
      </c>
      <c r="V60" s="218">
        <v>6.15</v>
      </c>
      <c r="W60" s="218">
        <v>10.32</v>
      </c>
      <c r="X60" s="218">
        <v>43.76</v>
      </c>
      <c r="Y60" s="218">
        <v>0</v>
      </c>
      <c r="Z60" s="218">
        <v>75.11</v>
      </c>
      <c r="AA60" s="218">
        <v>22.75</v>
      </c>
      <c r="AB60" s="218">
        <v>0</v>
      </c>
      <c r="AC60" s="218">
        <v>9.1999999999999993</v>
      </c>
      <c r="AD60" s="218">
        <v>0</v>
      </c>
      <c r="AE60" s="218">
        <v>0</v>
      </c>
      <c r="AF60" s="218">
        <v>0</v>
      </c>
      <c r="AG60" s="218">
        <v>51.09</v>
      </c>
      <c r="AH60" s="218">
        <v>0</v>
      </c>
      <c r="AI60" s="218">
        <v>0</v>
      </c>
      <c r="AJ60" s="218">
        <v>0</v>
      </c>
      <c r="AK60" s="218">
        <v>58.44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23.2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4.96</v>
      </c>
      <c r="L61" s="218">
        <v>338.38</v>
      </c>
      <c r="M61" s="218">
        <v>23.13</v>
      </c>
      <c r="N61" s="218">
        <v>35.04</v>
      </c>
      <c r="O61" s="218">
        <v>0</v>
      </c>
      <c r="P61" s="218">
        <v>30.47</v>
      </c>
      <c r="Q61" s="218">
        <v>3.51</v>
      </c>
      <c r="R61" s="218">
        <v>12.58</v>
      </c>
      <c r="S61" s="218">
        <v>4.21</v>
      </c>
      <c r="T61" s="218">
        <v>0</v>
      </c>
      <c r="U61" s="218">
        <v>62.11</v>
      </c>
      <c r="V61" s="218">
        <v>6.15</v>
      </c>
      <c r="W61" s="218">
        <v>10.32</v>
      </c>
      <c r="X61" s="218">
        <v>43.76</v>
      </c>
      <c r="Y61" s="218">
        <v>0</v>
      </c>
      <c r="Z61" s="218">
        <v>75.11</v>
      </c>
      <c r="AA61" s="218">
        <v>22.75</v>
      </c>
      <c r="AB61" s="218">
        <v>0</v>
      </c>
      <c r="AC61" s="218">
        <v>9.1999999999999993</v>
      </c>
      <c r="AD61" s="218">
        <v>0</v>
      </c>
      <c r="AE61" s="218">
        <v>0</v>
      </c>
      <c r="AF61" s="218">
        <v>0</v>
      </c>
      <c r="AG61" s="218">
        <v>51.09</v>
      </c>
      <c r="AH61" s="218">
        <v>0</v>
      </c>
      <c r="AI61" s="218">
        <v>0</v>
      </c>
      <c r="AJ61" s="218">
        <v>0</v>
      </c>
      <c r="AK61" s="218">
        <v>58.44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23.2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4.96</v>
      </c>
      <c r="L62" s="218">
        <v>367.38</v>
      </c>
      <c r="M62" s="218">
        <v>23.13</v>
      </c>
      <c r="N62" s="218">
        <v>35.04</v>
      </c>
      <c r="O62" s="218">
        <v>0</v>
      </c>
      <c r="P62" s="218">
        <v>30.47</v>
      </c>
      <c r="Q62" s="218">
        <v>3.51</v>
      </c>
      <c r="R62" s="218">
        <v>12.58</v>
      </c>
      <c r="S62" s="218">
        <v>4.2300000000000004</v>
      </c>
      <c r="T62" s="218">
        <v>0</v>
      </c>
      <c r="U62" s="218">
        <v>62.11</v>
      </c>
      <c r="V62" s="218">
        <v>6.15</v>
      </c>
      <c r="W62" s="218">
        <v>10.32</v>
      </c>
      <c r="X62" s="218">
        <v>43.76</v>
      </c>
      <c r="Y62" s="218">
        <v>0</v>
      </c>
      <c r="Z62" s="218">
        <v>75.11</v>
      </c>
      <c r="AA62" s="218">
        <v>22.75</v>
      </c>
      <c r="AB62" s="218">
        <v>0</v>
      </c>
      <c r="AC62" s="218">
        <v>9.1999999999999993</v>
      </c>
      <c r="AD62" s="218">
        <v>0</v>
      </c>
      <c r="AE62" s="218">
        <v>0</v>
      </c>
      <c r="AF62" s="218">
        <v>0</v>
      </c>
      <c r="AG62" s="218">
        <v>51.09</v>
      </c>
      <c r="AH62" s="218">
        <v>0</v>
      </c>
      <c r="AI62" s="218">
        <v>0</v>
      </c>
      <c r="AJ62" s="218">
        <v>0</v>
      </c>
      <c r="AK62" s="218">
        <v>58.44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23.2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4.96</v>
      </c>
      <c r="L63" s="218">
        <v>338.38</v>
      </c>
      <c r="M63" s="218">
        <v>23.13</v>
      </c>
      <c r="N63" s="218">
        <v>35.04</v>
      </c>
      <c r="O63" s="218">
        <v>0</v>
      </c>
      <c r="P63" s="218">
        <v>32.92</v>
      </c>
      <c r="Q63" s="218">
        <v>3.51</v>
      </c>
      <c r="R63" s="218">
        <v>12.58</v>
      </c>
      <c r="S63" s="218">
        <v>4.2300000000000004</v>
      </c>
      <c r="T63" s="218">
        <v>0</v>
      </c>
      <c r="U63" s="218">
        <v>62.11</v>
      </c>
      <c r="V63" s="218">
        <v>6.15</v>
      </c>
      <c r="W63" s="218">
        <v>10.32</v>
      </c>
      <c r="X63" s="218">
        <v>43.76</v>
      </c>
      <c r="Y63" s="218">
        <v>0</v>
      </c>
      <c r="Z63" s="218">
        <v>75.11</v>
      </c>
      <c r="AA63" s="218">
        <v>22.75</v>
      </c>
      <c r="AB63" s="218">
        <v>0</v>
      </c>
      <c r="AC63" s="218">
        <v>9.1999999999999993</v>
      </c>
      <c r="AD63" s="218">
        <v>0</v>
      </c>
      <c r="AE63" s="218">
        <v>0</v>
      </c>
      <c r="AF63" s="218">
        <v>0</v>
      </c>
      <c r="AG63" s="218">
        <v>51.09</v>
      </c>
      <c r="AH63" s="218">
        <v>0</v>
      </c>
      <c r="AI63" s="218">
        <v>0</v>
      </c>
      <c r="AJ63" s="218">
        <v>0</v>
      </c>
      <c r="AK63" s="218">
        <v>58.44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23.2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4.96</v>
      </c>
      <c r="L64" s="218">
        <v>338.38</v>
      </c>
      <c r="M64" s="218">
        <v>23.13</v>
      </c>
      <c r="N64" s="218">
        <v>35.04</v>
      </c>
      <c r="O64" s="218">
        <v>0</v>
      </c>
      <c r="P64" s="218">
        <v>34.83</v>
      </c>
      <c r="Q64" s="218">
        <v>3.51</v>
      </c>
      <c r="R64" s="218">
        <v>12.58</v>
      </c>
      <c r="S64" s="218">
        <v>4.2300000000000004</v>
      </c>
      <c r="T64" s="218">
        <v>0</v>
      </c>
      <c r="U64" s="218">
        <v>62.11</v>
      </c>
      <c r="V64" s="218">
        <v>6.15</v>
      </c>
      <c r="W64" s="218">
        <v>10.32</v>
      </c>
      <c r="X64" s="218">
        <v>43.76</v>
      </c>
      <c r="Y64" s="218">
        <v>0</v>
      </c>
      <c r="Z64" s="218">
        <v>75.11</v>
      </c>
      <c r="AA64" s="218">
        <v>22.75</v>
      </c>
      <c r="AB64" s="218">
        <v>0</v>
      </c>
      <c r="AC64" s="218">
        <v>9.1999999999999993</v>
      </c>
      <c r="AD64" s="218">
        <v>0</v>
      </c>
      <c r="AE64" s="218">
        <v>0</v>
      </c>
      <c r="AF64" s="218">
        <v>0</v>
      </c>
      <c r="AG64" s="218">
        <v>51.09</v>
      </c>
      <c r="AH64" s="218">
        <v>0</v>
      </c>
      <c r="AI64" s="218">
        <v>0</v>
      </c>
      <c r="AJ64" s="218">
        <v>0</v>
      </c>
      <c r="AK64" s="218">
        <v>58.44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23.2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4.96</v>
      </c>
      <c r="L65" s="218">
        <v>338.38</v>
      </c>
      <c r="M65" s="218">
        <v>23.13</v>
      </c>
      <c r="N65" s="218">
        <v>35.04</v>
      </c>
      <c r="O65" s="218">
        <v>0</v>
      </c>
      <c r="P65" s="218">
        <v>35.94</v>
      </c>
      <c r="Q65" s="218">
        <v>3.51</v>
      </c>
      <c r="R65" s="218">
        <v>12.58</v>
      </c>
      <c r="S65" s="218">
        <v>4.2300000000000004</v>
      </c>
      <c r="T65" s="218">
        <v>0</v>
      </c>
      <c r="U65" s="218">
        <v>62.11</v>
      </c>
      <c r="V65" s="218">
        <v>6.15</v>
      </c>
      <c r="W65" s="218">
        <v>10.32</v>
      </c>
      <c r="X65" s="218">
        <v>43.76</v>
      </c>
      <c r="Y65" s="218">
        <v>0</v>
      </c>
      <c r="Z65" s="218">
        <v>75.11</v>
      </c>
      <c r="AA65" s="218">
        <v>22.75</v>
      </c>
      <c r="AB65" s="218">
        <v>0</v>
      </c>
      <c r="AC65" s="218">
        <v>9.1999999999999993</v>
      </c>
      <c r="AD65" s="218">
        <v>0</v>
      </c>
      <c r="AE65" s="218">
        <v>0</v>
      </c>
      <c r="AF65" s="218">
        <v>0</v>
      </c>
      <c r="AG65" s="218">
        <v>51.09</v>
      </c>
      <c r="AH65" s="218">
        <v>0</v>
      </c>
      <c r="AI65" s="218">
        <v>0</v>
      </c>
      <c r="AJ65" s="218">
        <v>0</v>
      </c>
      <c r="AK65" s="218">
        <v>58.44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23.2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4.96</v>
      </c>
      <c r="L66" s="218">
        <v>338.38</v>
      </c>
      <c r="M66" s="218">
        <v>23.13</v>
      </c>
      <c r="N66" s="218">
        <v>35.04</v>
      </c>
      <c r="O66" s="218">
        <v>0</v>
      </c>
      <c r="P66" s="218">
        <v>36.04</v>
      </c>
      <c r="Q66" s="218">
        <v>3.51</v>
      </c>
      <c r="R66" s="218">
        <v>12.58</v>
      </c>
      <c r="S66" s="218">
        <v>4.2300000000000004</v>
      </c>
      <c r="T66" s="218">
        <v>0</v>
      </c>
      <c r="U66" s="218">
        <v>62.11</v>
      </c>
      <c r="V66" s="218">
        <v>6.15</v>
      </c>
      <c r="W66" s="218">
        <v>10.32</v>
      </c>
      <c r="X66" s="218">
        <v>43.76</v>
      </c>
      <c r="Y66" s="218">
        <v>0</v>
      </c>
      <c r="Z66" s="218">
        <v>75.11</v>
      </c>
      <c r="AA66" s="218">
        <v>22.75</v>
      </c>
      <c r="AB66" s="218">
        <v>0</v>
      </c>
      <c r="AC66" s="218">
        <v>9.1999999999999993</v>
      </c>
      <c r="AD66" s="218">
        <v>0</v>
      </c>
      <c r="AE66" s="218">
        <v>0</v>
      </c>
      <c r="AF66" s="218">
        <v>0</v>
      </c>
      <c r="AG66" s="218">
        <v>51.09</v>
      </c>
      <c r="AH66" s="218">
        <v>0</v>
      </c>
      <c r="AI66" s="218">
        <v>0</v>
      </c>
      <c r="AJ66" s="218">
        <v>0</v>
      </c>
      <c r="AK66" s="218">
        <v>58.44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23.2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4.96</v>
      </c>
      <c r="L67" s="218">
        <v>338.38</v>
      </c>
      <c r="M67" s="218">
        <v>23.13</v>
      </c>
      <c r="N67" s="218">
        <v>35.04</v>
      </c>
      <c r="O67" s="218">
        <v>0</v>
      </c>
      <c r="P67" s="218">
        <v>36.67</v>
      </c>
      <c r="Q67" s="218">
        <v>3.51</v>
      </c>
      <c r="R67" s="218">
        <v>12.58</v>
      </c>
      <c r="S67" s="218">
        <v>4.2300000000000004</v>
      </c>
      <c r="T67" s="218">
        <v>0</v>
      </c>
      <c r="U67" s="218">
        <v>62.11</v>
      </c>
      <c r="V67" s="218">
        <v>6.15</v>
      </c>
      <c r="W67" s="218">
        <v>10.32</v>
      </c>
      <c r="X67" s="218">
        <v>43.76</v>
      </c>
      <c r="Y67" s="218">
        <v>0</v>
      </c>
      <c r="Z67" s="218">
        <v>75.11</v>
      </c>
      <c r="AA67" s="218">
        <v>22.75</v>
      </c>
      <c r="AB67" s="218">
        <v>0</v>
      </c>
      <c r="AC67" s="218">
        <v>9.1999999999999993</v>
      </c>
      <c r="AD67" s="218">
        <v>0</v>
      </c>
      <c r="AE67" s="218">
        <v>0</v>
      </c>
      <c r="AF67" s="218">
        <v>0</v>
      </c>
      <c r="AG67" s="218">
        <v>51.09</v>
      </c>
      <c r="AH67" s="218">
        <v>0</v>
      </c>
      <c r="AI67" s="218">
        <v>0</v>
      </c>
      <c r="AJ67" s="218">
        <v>0</v>
      </c>
      <c r="AK67" s="218">
        <v>58.44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23.2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4.96</v>
      </c>
      <c r="L68" s="218">
        <v>338.38</v>
      </c>
      <c r="M68" s="218">
        <v>23.13</v>
      </c>
      <c r="N68" s="218">
        <v>35.04</v>
      </c>
      <c r="O68" s="218">
        <v>0</v>
      </c>
      <c r="P68" s="218">
        <v>37.14</v>
      </c>
      <c r="Q68" s="218">
        <v>3.51</v>
      </c>
      <c r="R68" s="218">
        <v>12.58</v>
      </c>
      <c r="S68" s="218">
        <v>4.2300000000000004</v>
      </c>
      <c r="T68" s="218">
        <v>0</v>
      </c>
      <c r="U68" s="218">
        <v>62.11</v>
      </c>
      <c r="V68" s="218">
        <v>6.15</v>
      </c>
      <c r="W68" s="218">
        <v>10.32</v>
      </c>
      <c r="X68" s="218">
        <v>43.76</v>
      </c>
      <c r="Y68" s="218">
        <v>0</v>
      </c>
      <c r="Z68" s="218">
        <v>75.11</v>
      </c>
      <c r="AA68" s="218">
        <v>22.75</v>
      </c>
      <c r="AB68" s="218">
        <v>0</v>
      </c>
      <c r="AC68" s="218">
        <v>9.1999999999999993</v>
      </c>
      <c r="AD68" s="218">
        <v>0</v>
      </c>
      <c r="AE68" s="218">
        <v>0</v>
      </c>
      <c r="AF68" s="218">
        <v>0</v>
      </c>
      <c r="AG68" s="218">
        <v>51.09</v>
      </c>
      <c r="AH68" s="218">
        <v>0</v>
      </c>
      <c r="AI68" s="218">
        <v>0</v>
      </c>
      <c r="AJ68" s="218">
        <v>0</v>
      </c>
      <c r="AK68" s="218">
        <v>58.44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23.2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4.96</v>
      </c>
      <c r="L69" s="218">
        <v>338.38</v>
      </c>
      <c r="M69" s="218">
        <v>24.53</v>
      </c>
      <c r="N69" s="218">
        <v>35.04</v>
      </c>
      <c r="O69" s="218">
        <v>0</v>
      </c>
      <c r="P69" s="218">
        <v>30.47</v>
      </c>
      <c r="Q69" s="218">
        <v>3.51</v>
      </c>
      <c r="R69" s="218">
        <v>12.58</v>
      </c>
      <c r="S69" s="218">
        <v>4.2300000000000004</v>
      </c>
      <c r="T69" s="218">
        <v>0</v>
      </c>
      <c r="U69" s="218">
        <v>62.11</v>
      </c>
      <c r="V69" s="218">
        <v>6.15</v>
      </c>
      <c r="W69" s="218">
        <v>10.84</v>
      </c>
      <c r="X69" s="218">
        <v>43.76</v>
      </c>
      <c r="Y69" s="218">
        <v>0</v>
      </c>
      <c r="Z69" s="218">
        <v>75.11</v>
      </c>
      <c r="AA69" s="218">
        <v>22.75</v>
      </c>
      <c r="AB69" s="218">
        <v>0</v>
      </c>
      <c r="AC69" s="218">
        <v>9.1999999999999993</v>
      </c>
      <c r="AD69" s="218">
        <v>0</v>
      </c>
      <c r="AE69" s="218">
        <v>0</v>
      </c>
      <c r="AF69" s="218">
        <v>0</v>
      </c>
      <c r="AG69" s="218">
        <v>51.09</v>
      </c>
      <c r="AH69" s="218">
        <v>0</v>
      </c>
      <c r="AI69" s="218">
        <v>0</v>
      </c>
      <c r="AJ69" s="218">
        <v>0</v>
      </c>
      <c r="AK69" s="218">
        <v>58.44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23.2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4.96</v>
      </c>
      <c r="L70" s="218">
        <v>338.38</v>
      </c>
      <c r="M70" s="218">
        <v>25.85</v>
      </c>
      <c r="N70" s="218">
        <v>35.04</v>
      </c>
      <c r="O70" s="218">
        <v>0</v>
      </c>
      <c r="P70" s="218">
        <v>30.47</v>
      </c>
      <c r="Q70" s="218">
        <v>3.51</v>
      </c>
      <c r="R70" s="218">
        <v>12.58</v>
      </c>
      <c r="S70" s="218">
        <v>4.2300000000000004</v>
      </c>
      <c r="T70" s="218">
        <v>0</v>
      </c>
      <c r="U70" s="218">
        <v>62.11</v>
      </c>
      <c r="V70" s="218">
        <v>6.15</v>
      </c>
      <c r="W70" s="218">
        <v>10.84</v>
      </c>
      <c r="X70" s="218">
        <v>43.76</v>
      </c>
      <c r="Y70" s="218">
        <v>0</v>
      </c>
      <c r="Z70" s="218">
        <v>75.11</v>
      </c>
      <c r="AA70" s="218">
        <v>22.75</v>
      </c>
      <c r="AB70" s="218">
        <v>0</v>
      </c>
      <c r="AC70" s="218">
        <v>9.1999999999999993</v>
      </c>
      <c r="AD70" s="218">
        <v>0</v>
      </c>
      <c r="AE70" s="218">
        <v>0</v>
      </c>
      <c r="AF70" s="218">
        <v>0</v>
      </c>
      <c r="AG70" s="218">
        <v>51.09</v>
      </c>
      <c r="AH70" s="218">
        <v>0</v>
      </c>
      <c r="AI70" s="218">
        <v>0</v>
      </c>
      <c r="AJ70" s="218">
        <v>0</v>
      </c>
      <c r="AK70" s="218">
        <v>58.44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23.2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4.97</v>
      </c>
      <c r="L71" s="218">
        <v>338.39</v>
      </c>
      <c r="M71" s="218">
        <v>27.29</v>
      </c>
      <c r="N71" s="218">
        <v>35.04</v>
      </c>
      <c r="O71" s="218">
        <v>0</v>
      </c>
      <c r="P71" s="218">
        <v>30.47</v>
      </c>
      <c r="Q71" s="218">
        <v>2.9</v>
      </c>
      <c r="R71" s="218">
        <v>12.58</v>
      </c>
      <c r="S71" s="218">
        <v>3.87</v>
      </c>
      <c r="T71" s="218">
        <v>0</v>
      </c>
      <c r="U71" s="218">
        <v>62.11</v>
      </c>
      <c r="V71" s="218">
        <v>6.15</v>
      </c>
      <c r="W71" s="218">
        <v>11.63</v>
      </c>
      <c r="X71" s="218">
        <v>43.76</v>
      </c>
      <c r="Y71" s="218">
        <v>0</v>
      </c>
      <c r="Z71" s="218">
        <v>75.11</v>
      </c>
      <c r="AA71" s="218">
        <v>22.75</v>
      </c>
      <c r="AB71" s="218">
        <v>0</v>
      </c>
      <c r="AC71" s="218">
        <v>9.1999999999999993</v>
      </c>
      <c r="AD71" s="218">
        <v>0</v>
      </c>
      <c r="AE71" s="218">
        <v>0</v>
      </c>
      <c r="AF71" s="218">
        <v>0</v>
      </c>
      <c r="AG71" s="218">
        <v>51.09</v>
      </c>
      <c r="AH71" s="218">
        <v>0</v>
      </c>
      <c r="AI71" s="218">
        <v>0</v>
      </c>
      <c r="AJ71" s="218">
        <v>0</v>
      </c>
      <c r="AK71" s="218">
        <v>58.44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18.95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4.97</v>
      </c>
      <c r="L72" s="218">
        <v>338.39</v>
      </c>
      <c r="M72" s="218">
        <v>27.29</v>
      </c>
      <c r="N72" s="218">
        <v>35.04</v>
      </c>
      <c r="O72" s="218">
        <v>0</v>
      </c>
      <c r="P72" s="218">
        <v>30.47</v>
      </c>
      <c r="Q72" s="218">
        <v>2.9</v>
      </c>
      <c r="R72" s="218">
        <v>12.58</v>
      </c>
      <c r="S72" s="218">
        <v>3.87</v>
      </c>
      <c r="T72" s="218">
        <v>0</v>
      </c>
      <c r="U72" s="218">
        <v>62.11</v>
      </c>
      <c r="V72" s="218">
        <v>6.15</v>
      </c>
      <c r="W72" s="218">
        <v>11.7</v>
      </c>
      <c r="X72" s="218">
        <v>43.76</v>
      </c>
      <c r="Y72" s="218">
        <v>0</v>
      </c>
      <c r="Z72" s="218">
        <v>75.11</v>
      </c>
      <c r="AA72" s="218">
        <v>22.75</v>
      </c>
      <c r="AB72" s="218">
        <v>0</v>
      </c>
      <c r="AC72" s="218">
        <v>9.1999999999999993</v>
      </c>
      <c r="AD72" s="218">
        <v>0</v>
      </c>
      <c r="AE72" s="218">
        <v>0</v>
      </c>
      <c r="AF72" s="218">
        <v>0</v>
      </c>
      <c r="AG72" s="218">
        <v>51.09</v>
      </c>
      <c r="AH72" s="218">
        <v>0</v>
      </c>
      <c r="AI72" s="218">
        <v>0</v>
      </c>
      <c r="AJ72" s="218">
        <v>0</v>
      </c>
      <c r="AK72" s="218">
        <v>58.44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16.04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4.97</v>
      </c>
      <c r="L73" s="218">
        <v>290.05</v>
      </c>
      <c r="M73" s="218">
        <v>27.29</v>
      </c>
      <c r="N73" s="218">
        <v>35.04</v>
      </c>
      <c r="O73" s="218">
        <v>0</v>
      </c>
      <c r="P73" s="218">
        <v>30.47</v>
      </c>
      <c r="Q73" s="218">
        <v>2.9</v>
      </c>
      <c r="R73" s="218">
        <v>12.58</v>
      </c>
      <c r="S73" s="218">
        <v>3.87</v>
      </c>
      <c r="T73" s="218">
        <v>0</v>
      </c>
      <c r="U73" s="218">
        <v>62.11</v>
      </c>
      <c r="V73" s="218">
        <v>6.15</v>
      </c>
      <c r="W73" s="218">
        <v>12.24</v>
      </c>
      <c r="X73" s="218">
        <v>43.76</v>
      </c>
      <c r="Y73" s="218">
        <v>0</v>
      </c>
      <c r="Z73" s="218">
        <v>75.11</v>
      </c>
      <c r="AA73" s="218">
        <v>22.75</v>
      </c>
      <c r="AB73" s="218">
        <v>0</v>
      </c>
      <c r="AC73" s="218">
        <v>9.1999999999999993</v>
      </c>
      <c r="AD73" s="218">
        <v>0</v>
      </c>
      <c r="AE73" s="218">
        <v>0</v>
      </c>
      <c r="AF73" s="218">
        <v>0</v>
      </c>
      <c r="AG73" s="218">
        <v>51.09</v>
      </c>
      <c r="AH73" s="218">
        <v>0</v>
      </c>
      <c r="AI73" s="218">
        <v>0</v>
      </c>
      <c r="AJ73" s="218">
        <v>0</v>
      </c>
      <c r="AK73" s="218">
        <v>58.44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9.6999999999999993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4.96</v>
      </c>
      <c r="L74" s="218">
        <v>290.05</v>
      </c>
      <c r="M74" s="218">
        <v>27.29</v>
      </c>
      <c r="N74" s="218">
        <v>35.04</v>
      </c>
      <c r="O74" s="218">
        <v>0</v>
      </c>
      <c r="P74" s="218">
        <v>30.47</v>
      </c>
      <c r="Q74" s="218">
        <v>2.9</v>
      </c>
      <c r="R74" s="218">
        <v>12.58</v>
      </c>
      <c r="S74" s="218">
        <v>3.87</v>
      </c>
      <c r="T74" s="218">
        <v>0</v>
      </c>
      <c r="U74" s="218">
        <v>62.11</v>
      </c>
      <c r="V74" s="218">
        <v>6.15</v>
      </c>
      <c r="W74" s="218">
        <v>12.24</v>
      </c>
      <c r="X74" s="218">
        <v>43.76</v>
      </c>
      <c r="Y74" s="218">
        <v>0</v>
      </c>
      <c r="Z74" s="218">
        <v>75.11</v>
      </c>
      <c r="AA74" s="218">
        <v>22.75</v>
      </c>
      <c r="AB74" s="218">
        <v>0</v>
      </c>
      <c r="AC74" s="218">
        <v>9.1999999999999993</v>
      </c>
      <c r="AD74" s="218">
        <v>0</v>
      </c>
      <c r="AE74" s="218">
        <v>0</v>
      </c>
      <c r="AF74" s="218">
        <v>0</v>
      </c>
      <c r="AG74" s="218">
        <v>51.09</v>
      </c>
      <c r="AH74" s="218">
        <v>0</v>
      </c>
      <c r="AI74" s="218">
        <v>0</v>
      </c>
      <c r="AJ74" s="218">
        <v>0</v>
      </c>
      <c r="AK74" s="218">
        <v>58.44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4.5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4.97</v>
      </c>
      <c r="L75" s="218">
        <v>290.05</v>
      </c>
      <c r="M75" s="218">
        <v>27.29</v>
      </c>
      <c r="N75" s="218">
        <v>35.04</v>
      </c>
      <c r="O75" s="218">
        <v>0</v>
      </c>
      <c r="P75" s="218">
        <v>30.47</v>
      </c>
      <c r="Q75" s="218">
        <v>2.9</v>
      </c>
      <c r="R75" s="218">
        <v>0</v>
      </c>
      <c r="S75" s="218">
        <v>3.87</v>
      </c>
      <c r="T75" s="218">
        <v>0</v>
      </c>
      <c r="U75" s="218">
        <v>62.11</v>
      </c>
      <c r="V75" s="218">
        <v>6.15</v>
      </c>
      <c r="W75" s="218">
        <v>12.6</v>
      </c>
      <c r="X75" s="218">
        <v>43.76</v>
      </c>
      <c r="Y75" s="218">
        <v>0</v>
      </c>
      <c r="Z75" s="218">
        <v>33.840000000000003</v>
      </c>
      <c r="AA75" s="218">
        <v>7.73</v>
      </c>
      <c r="AB75" s="218">
        <v>0</v>
      </c>
      <c r="AC75" s="218">
        <v>9.1999999999999993</v>
      </c>
      <c r="AD75" s="218">
        <v>0</v>
      </c>
      <c r="AE75" s="218">
        <v>0</v>
      </c>
      <c r="AF75" s="218">
        <v>0</v>
      </c>
      <c r="AG75" s="218">
        <v>51.09</v>
      </c>
      <c r="AH75" s="218">
        <v>0</v>
      </c>
      <c r="AI75" s="218">
        <v>0</v>
      </c>
      <c r="AJ75" s="218">
        <v>0</v>
      </c>
      <c r="AK75" s="218">
        <v>58.44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4.96</v>
      </c>
      <c r="L76" s="218">
        <v>290.05</v>
      </c>
      <c r="M76" s="218">
        <v>27.29</v>
      </c>
      <c r="N76" s="218">
        <v>35.04</v>
      </c>
      <c r="O76" s="218">
        <v>0</v>
      </c>
      <c r="P76" s="218">
        <v>30.47</v>
      </c>
      <c r="Q76" s="218">
        <v>2.9</v>
      </c>
      <c r="R76" s="218">
        <v>0</v>
      </c>
      <c r="S76" s="218">
        <v>3.87</v>
      </c>
      <c r="T76" s="218">
        <v>0</v>
      </c>
      <c r="U76" s="218">
        <v>62.11</v>
      </c>
      <c r="V76" s="218">
        <v>6.15</v>
      </c>
      <c r="W76" s="218">
        <v>12.6</v>
      </c>
      <c r="X76" s="218">
        <v>43.76</v>
      </c>
      <c r="Y76" s="218">
        <v>0</v>
      </c>
      <c r="Z76" s="218">
        <v>33.840000000000003</v>
      </c>
      <c r="AA76" s="218">
        <v>7.73</v>
      </c>
      <c r="AB76" s="218">
        <v>0</v>
      </c>
      <c r="AC76" s="218">
        <v>9.1999999999999993</v>
      </c>
      <c r="AD76" s="218">
        <v>0</v>
      </c>
      <c r="AE76" s="218">
        <v>0</v>
      </c>
      <c r="AF76" s="218">
        <v>0</v>
      </c>
      <c r="AG76" s="218">
        <v>51.09</v>
      </c>
      <c r="AH76" s="218">
        <v>0</v>
      </c>
      <c r="AI76" s="218">
        <v>0</v>
      </c>
      <c r="AJ76" s="218">
        <v>0</v>
      </c>
      <c r="AK76" s="218">
        <v>58.44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4.97</v>
      </c>
      <c r="L77" s="218">
        <v>338.39</v>
      </c>
      <c r="M77" s="218">
        <v>27.29</v>
      </c>
      <c r="N77" s="218">
        <v>35.04</v>
      </c>
      <c r="O77" s="218">
        <v>0</v>
      </c>
      <c r="P77" s="218">
        <v>30.47</v>
      </c>
      <c r="Q77" s="218">
        <v>2.9</v>
      </c>
      <c r="R77" s="218">
        <v>0</v>
      </c>
      <c r="S77" s="218">
        <v>3.87</v>
      </c>
      <c r="T77" s="218">
        <v>0</v>
      </c>
      <c r="U77" s="218">
        <v>62.11</v>
      </c>
      <c r="V77" s="218">
        <v>6.15</v>
      </c>
      <c r="W77" s="218">
        <v>12.6</v>
      </c>
      <c r="X77" s="218">
        <v>43.76</v>
      </c>
      <c r="Y77" s="218">
        <v>0</v>
      </c>
      <c r="Z77" s="218">
        <v>33.840000000000003</v>
      </c>
      <c r="AA77" s="218">
        <v>7.73</v>
      </c>
      <c r="AB77" s="218">
        <v>0</v>
      </c>
      <c r="AC77" s="218">
        <v>9.1999999999999993</v>
      </c>
      <c r="AD77" s="218">
        <v>0</v>
      </c>
      <c r="AE77" s="218">
        <v>0</v>
      </c>
      <c r="AF77" s="218">
        <v>0</v>
      </c>
      <c r="AG77" s="218">
        <v>51.09</v>
      </c>
      <c r="AH77" s="218">
        <v>0</v>
      </c>
      <c r="AI77" s="218">
        <v>0</v>
      </c>
      <c r="AJ77" s="218">
        <v>0</v>
      </c>
      <c r="AK77" s="218">
        <v>58.44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4.96</v>
      </c>
      <c r="L78" s="218">
        <v>377.06</v>
      </c>
      <c r="M78" s="218">
        <v>27.29</v>
      </c>
      <c r="N78" s="218">
        <v>35.04</v>
      </c>
      <c r="O78" s="218">
        <v>0</v>
      </c>
      <c r="P78" s="218">
        <v>30.47</v>
      </c>
      <c r="Q78" s="218">
        <v>2.9</v>
      </c>
      <c r="R78" s="218">
        <v>0</v>
      </c>
      <c r="S78" s="218">
        <v>3.87</v>
      </c>
      <c r="T78" s="218">
        <v>0</v>
      </c>
      <c r="U78" s="218">
        <v>62.11</v>
      </c>
      <c r="V78" s="218">
        <v>6.15</v>
      </c>
      <c r="W78" s="218">
        <v>12.6</v>
      </c>
      <c r="X78" s="218">
        <v>43.76</v>
      </c>
      <c r="Y78" s="218">
        <v>0</v>
      </c>
      <c r="Z78" s="218">
        <v>33.840000000000003</v>
      </c>
      <c r="AA78" s="218">
        <v>7.73</v>
      </c>
      <c r="AB78" s="218">
        <v>0</v>
      </c>
      <c r="AC78" s="218">
        <v>9.1999999999999993</v>
      </c>
      <c r="AD78" s="218">
        <v>0</v>
      </c>
      <c r="AE78" s="218">
        <v>0</v>
      </c>
      <c r="AF78" s="218">
        <v>0</v>
      </c>
      <c r="AG78" s="218">
        <v>51.09</v>
      </c>
      <c r="AH78" s="218">
        <v>0</v>
      </c>
      <c r="AI78" s="218">
        <v>0</v>
      </c>
      <c r="AJ78" s="218">
        <v>0</v>
      </c>
      <c r="AK78" s="218">
        <v>58.44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9.3000000000000007</v>
      </c>
      <c r="L79" s="218">
        <v>425.39</v>
      </c>
      <c r="M79" s="218">
        <v>27.29</v>
      </c>
      <c r="N79" s="218">
        <v>35.04</v>
      </c>
      <c r="O79" s="218">
        <v>0</v>
      </c>
      <c r="P79" s="218">
        <v>30.47</v>
      </c>
      <c r="Q79" s="218">
        <v>6.26</v>
      </c>
      <c r="R79" s="218">
        <v>10.75</v>
      </c>
      <c r="S79" s="218">
        <v>7.82</v>
      </c>
      <c r="T79" s="218">
        <v>0</v>
      </c>
      <c r="U79" s="218">
        <v>62.11</v>
      </c>
      <c r="V79" s="218">
        <v>6.15</v>
      </c>
      <c r="W79" s="218">
        <v>10.32</v>
      </c>
      <c r="X79" s="218">
        <v>43.76</v>
      </c>
      <c r="Y79" s="218">
        <v>0</v>
      </c>
      <c r="Z79" s="218">
        <v>75.11</v>
      </c>
      <c r="AA79" s="218">
        <v>22.75</v>
      </c>
      <c r="AB79" s="218">
        <v>0</v>
      </c>
      <c r="AC79" s="218">
        <v>9.1999999999999993</v>
      </c>
      <c r="AD79" s="218">
        <v>0</v>
      </c>
      <c r="AE79" s="218">
        <v>0</v>
      </c>
      <c r="AF79" s="218">
        <v>0</v>
      </c>
      <c r="AG79" s="218">
        <v>51.09</v>
      </c>
      <c r="AH79" s="218">
        <v>0</v>
      </c>
      <c r="AI79" s="218">
        <v>0</v>
      </c>
      <c r="AJ79" s="218">
        <v>0</v>
      </c>
      <c r="AK79" s="218">
        <v>64.16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9.1</v>
      </c>
      <c r="L80" s="218">
        <v>425.39</v>
      </c>
      <c r="M80" s="218">
        <v>27.29</v>
      </c>
      <c r="N80" s="218">
        <v>35.04</v>
      </c>
      <c r="O80" s="218">
        <v>0</v>
      </c>
      <c r="P80" s="218">
        <v>30.47</v>
      </c>
      <c r="Q80" s="218">
        <v>6.26</v>
      </c>
      <c r="R80" s="218">
        <v>12.58</v>
      </c>
      <c r="S80" s="218">
        <v>7.82</v>
      </c>
      <c r="T80" s="218">
        <v>0</v>
      </c>
      <c r="U80" s="218">
        <v>62.11</v>
      </c>
      <c r="V80" s="218">
        <v>6.15</v>
      </c>
      <c r="W80" s="218">
        <v>10.32</v>
      </c>
      <c r="X80" s="218">
        <v>43.76</v>
      </c>
      <c r="Y80" s="218">
        <v>0</v>
      </c>
      <c r="Z80" s="218">
        <v>75.11</v>
      </c>
      <c r="AA80" s="218">
        <v>22.75</v>
      </c>
      <c r="AB80" s="218">
        <v>0</v>
      </c>
      <c r="AC80" s="218">
        <v>9.1999999999999993</v>
      </c>
      <c r="AD80" s="218">
        <v>0</v>
      </c>
      <c r="AE80" s="218">
        <v>0</v>
      </c>
      <c r="AF80" s="218">
        <v>0</v>
      </c>
      <c r="AG80" s="218">
        <v>51.09</v>
      </c>
      <c r="AH80" s="218">
        <v>0</v>
      </c>
      <c r="AI80" s="218">
        <v>0</v>
      </c>
      <c r="AJ80" s="218">
        <v>0</v>
      </c>
      <c r="AK80" s="218">
        <v>64.16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9.1</v>
      </c>
      <c r="L81" s="218">
        <v>425.39</v>
      </c>
      <c r="M81" s="218">
        <v>27.29</v>
      </c>
      <c r="N81" s="218">
        <v>35.04</v>
      </c>
      <c r="O81" s="218">
        <v>0</v>
      </c>
      <c r="P81" s="218">
        <v>30.47</v>
      </c>
      <c r="Q81" s="218">
        <v>6.48</v>
      </c>
      <c r="R81" s="218">
        <v>13.01</v>
      </c>
      <c r="S81" s="218">
        <v>7.82</v>
      </c>
      <c r="T81" s="218">
        <v>0</v>
      </c>
      <c r="U81" s="218">
        <v>62.11</v>
      </c>
      <c r="V81" s="218">
        <v>6.15</v>
      </c>
      <c r="W81" s="218">
        <v>10.32</v>
      </c>
      <c r="X81" s="218">
        <v>43.76</v>
      </c>
      <c r="Y81" s="218">
        <v>0</v>
      </c>
      <c r="Z81" s="218">
        <v>75.11</v>
      </c>
      <c r="AA81" s="218">
        <v>22.75</v>
      </c>
      <c r="AB81" s="218">
        <v>0</v>
      </c>
      <c r="AC81" s="218">
        <v>6.58</v>
      </c>
      <c r="AD81" s="218">
        <v>0</v>
      </c>
      <c r="AE81" s="218">
        <v>0</v>
      </c>
      <c r="AF81" s="218">
        <v>0</v>
      </c>
      <c r="AG81" s="218">
        <v>51.09</v>
      </c>
      <c r="AH81" s="218">
        <v>0</v>
      </c>
      <c r="AI81" s="218">
        <v>0</v>
      </c>
      <c r="AJ81" s="218">
        <v>0</v>
      </c>
      <c r="AK81" s="218">
        <v>64.16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9.1</v>
      </c>
      <c r="L82" s="218">
        <v>425.39</v>
      </c>
      <c r="M82" s="218">
        <v>27.29</v>
      </c>
      <c r="N82" s="218">
        <v>35.04</v>
      </c>
      <c r="O82" s="218">
        <v>0</v>
      </c>
      <c r="P82" s="218">
        <v>30.47</v>
      </c>
      <c r="Q82" s="218">
        <v>6.27</v>
      </c>
      <c r="R82" s="218">
        <v>12.58</v>
      </c>
      <c r="S82" s="218">
        <v>7.82</v>
      </c>
      <c r="T82" s="218">
        <v>0</v>
      </c>
      <c r="U82" s="218">
        <v>62.11</v>
      </c>
      <c r="V82" s="218">
        <v>6.15</v>
      </c>
      <c r="W82" s="218">
        <v>10.32</v>
      </c>
      <c r="X82" s="218">
        <v>43.76</v>
      </c>
      <c r="Y82" s="218">
        <v>0</v>
      </c>
      <c r="Z82" s="218">
        <v>75.11</v>
      </c>
      <c r="AA82" s="218">
        <v>22.75</v>
      </c>
      <c r="AB82" s="218">
        <v>0</v>
      </c>
      <c r="AC82" s="218">
        <v>6.58</v>
      </c>
      <c r="AD82" s="218">
        <v>0</v>
      </c>
      <c r="AE82" s="218">
        <v>0</v>
      </c>
      <c r="AF82" s="218">
        <v>0</v>
      </c>
      <c r="AG82" s="218">
        <v>51.09</v>
      </c>
      <c r="AH82" s="218">
        <v>0</v>
      </c>
      <c r="AI82" s="218">
        <v>0</v>
      </c>
      <c r="AJ82" s="218">
        <v>0</v>
      </c>
      <c r="AK82" s="218">
        <v>64.16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425.4</v>
      </c>
      <c r="M83" s="218">
        <v>27.29</v>
      </c>
      <c r="N83" s="218">
        <v>35.04</v>
      </c>
      <c r="O83" s="218">
        <v>0</v>
      </c>
      <c r="P83" s="218">
        <v>30.47</v>
      </c>
      <c r="Q83" s="218">
        <v>0</v>
      </c>
      <c r="R83" s="218">
        <v>12.58</v>
      </c>
      <c r="S83" s="218">
        <v>0</v>
      </c>
      <c r="T83" s="218">
        <v>0</v>
      </c>
      <c r="U83" s="218">
        <v>62.11</v>
      </c>
      <c r="V83" s="218">
        <v>6.15</v>
      </c>
      <c r="W83" s="218">
        <v>10.32</v>
      </c>
      <c r="X83" s="218">
        <v>43.76</v>
      </c>
      <c r="Y83" s="218">
        <v>0</v>
      </c>
      <c r="Z83" s="218">
        <v>75.11</v>
      </c>
      <c r="AA83" s="218">
        <v>22.75</v>
      </c>
      <c r="AB83" s="218">
        <v>0</v>
      </c>
      <c r="AC83" s="218">
        <v>6.58</v>
      </c>
      <c r="AD83" s="218">
        <v>0</v>
      </c>
      <c r="AE83" s="218">
        <v>0</v>
      </c>
      <c r="AF83" s="218">
        <v>0</v>
      </c>
      <c r="AG83" s="218">
        <v>51.09</v>
      </c>
      <c r="AH83" s="218">
        <v>0</v>
      </c>
      <c r="AI83" s="218">
        <v>0</v>
      </c>
      <c r="AJ83" s="218">
        <v>0</v>
      </c>
      <c r="AK83" s="218">
        <v>57.07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425.4</v>
      </c>
      <c r="M84" s="218">
        <v>27.29</v>
      </c>
      <c r="N84" s="218">
        <v>35.04</v>
      </c>
      <c r="O84" s="218">
        <v>0</v>
      </c>
      <c r="P84" s="218">
        <v>30.47</v>
      </c>
      <c r="Q84" s="218">
        <v>0</v>
      </c>
      <c r="R84" s="218">
        <v>12.58</v>
      </c>
      <c r="S84" s="218">
        <v>0</v>
      </c>
      <c r="T84" s="218">
        <v>0</v>
      </c>
      <c r="U84" s="218">
        <v>62.11</v>
      </c>
      <c r="V84" s="218">
        <v>6.15</v>
      </c>
      <c r="W84" s="218">
        <v>10.32</v>
      </c>
      <c r="X84" s="218">
        <v>43.76</v>
      </c>
      <c r="Y84" s="218">
        <v>0</v>
      </c>
      <c r="Z84" s="218">
        <v>75.11</v>
      </c>
      <c r="AA84" s="218">
        <v>22.75</v>
      </c>
      <c r="AB84" s="218">
        <v>0</v>
      </c>
      <c r="AC84" s="218">
        <v>6.58</v>
      </c>
      <c r="AD84" s="218">
        <v>0</v>
      </c>
      <c r="AE84" s="218">
        <v>0</v>
      </c>
      <c r="AF84" s="218">
        <v>0</v>
      </c>
      <c r="AG84" s="218">
        <v>51.09</v>
      </c>
      <c r="AH84" s="218">
        <v>0</v>
      </c>
      <c r="AI84" s="218">
        <v>0</v>
      </c>
      <c r="AJ84" s="218">
        <v>0</v>
      </c>
      <c r="AK84" s="218">
        <v>57.07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8</v>
      </c>
      <c r="L85" s="218">
        <v>425.39</v>
      </c>
      <c r="M85" s="218">
        <v>27.29</v>
      </c>
      <c r="N85" s="218">
        <v>35.04</v>
      </c>
      <c r="O85" s="218">
        <v>0</v>
      </c>
      <c r="P85" s="218">
        <v>30.47</v>
      </c>
      <c r="Q85" s="218">
        <v>6.26</v>
      </c>
      <c r="R85" s="218">
        <v>12.58</v>
      </c>
      <c r="S85" s="218">
        <v>7.82</v>
      </c>
      <c r="T85" s="218">
        <v>0</v>
      </c>
      <c r="U85" s="218">
        <v>62.11</v>
      </c>
      <c r="V85" s="218">
        <v>6.15</v>
      </c>
      <c r="W85" s="218">
        <v>10.32</v>
      </c>
      <c r="X85" s="218">
        <v>43.76</v>
      </c>
      <c r="Y85" s="218">
        <v>0</v>
      </c>
      <c r="Z85" s="218">
        <v>75.11</v>
      </c>
      <c r="AA85" s="218">
        <v>22.75</v>
      </c>
      <c r="AB85" s="218">
        <v>0</v>
      </c>
      <c r="AC85" s="218">
        <v>9.1999999999999993</v>
      </c>
      <c r="AD85" s="218">
        <v>0</v>
      </c>
      <c r="AE85" s="218">
        <v>0</v>
      </c>
      <c r="AF85" s="218">
        <v>0</v>
      </c>
      <c r="AG85" s="218">
        <v>51.09</v>
      </c>
      <c r="AH85" s="218">
        <v>0</v>
      </c>
      <c r="AI85" s="218">
        <v>0</v>
      </c>
      <c r="AJ85" s="218">
        <v>0</v>
      </c>
      <c r="AK85" s="218">
        <v>66.34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9.1</v>
      </c>
      <c r="L86" s="218">
        <v>425.39</v>
      </c>
      <c r="M86" s="218">
        <v>27.29</v>
      </c>
      <c r="N86" s="218">
        <v>35.04</v>
      </c>
      <c r="O86" s="218">
        <v>0</v>
      </c>
      <c r="P86" s="218">
        <v>30.47</v>
      </c>
      <c r="Q86" s="218">
        <v>6.26</v>
      </c>
      <c r="R86" s="218">
        <v>12.58</v>
      </c>
      <c r="S86" s="218">
        <v>7.82</v>
      </c>
      <c r="T86" s="218">
        <v>0</v>
      </c>
      <c r="U86" s="218">
        <v>62.11</v>
      </c>
      <c r="V86" s="218">
        <v>6.15</v>
      </c>
      <c r="W86" s="218">
        <v>10.32</v>
      </c>
      <c r="X86" s="218">
        <v>43.76</v>
      </c>
      <c r="Y86" s="218">
        <v>0</v>
      </c>
      <c r="Z86" s="218">
        <v>75.11</v>
      </c>
      <c r="AA86" s="218">
        <v>22.75</v>
      </c>
      <c r="AB86" s="218">
        <v>0</v>
      </c>
      <c r="AC86" s="218">
        <v>9.1999999999999993</v>
      </c>
      <c r="AD86" s="218">
        <v>0</v>
      </c>
      <c r="AE86" s="218">
        <v>0</v>
      </c>
      <c r="AF86" s="218">
        <v>0</v>
      </c>
      <c r="AG86" s="218">
        <v>51.09</v>
      </c>
      <c r="AH86" s="218">
        <v>0</v>
      </c>
      <c r="AI86" s="218">
        <v>0</v>
      </c>
      <c r="AJ86" s="218">
        <v>0</v>
      </c>
      <c r="AK86" s="218">
        <v>66.34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9.1</v>
      </c>
      <c r="L87" s="218">
        <v>425.39</v>
      </c>
      <c r="M87" s="218">
        <v>27.29</v>
      </c>
      <c r="N87" s="218">
        <v>35.04</v>
      </c>
      <c r="O87" s="218">
        <v>0</v>
      </c>
      <c r="P87" s="218">
        <v>30.47</v>
      </c>
      <c r="Q87" s="218">
        <v>6.26</v>
      </c>
      <c r="R87" s="218">
        <v>12.58</v>
      </c>
      <c r="S87" s="218">
        <v>7.82</v>
      </c>
      <c r="T87" s="218">
        <v>0</v>
      </c>
      <c r="U87" s="218">
        <v>62.11</v>
      </c>
      <c r="V87" s="218">
        <v>6.15</v>
      </c>
      <c r="W87" s="218">
        <v>10.32</v>
      </c>
      <c r="X87" s="218">
        <v>43.76</v>
      </c>
      <c r="Y87" s="218">
        <v>0</v>
      </c>
      <c r="Z87" s="218">
        <v>75.11</v>
      </c>
      <c r="AA87" s="218">
        <v>22.75</v>
      </c>
      <c r="AB87" s="218">
        <v>0</v>
      </c>
      <c r="AC87" s="218">
        <v>9.1999999999999993</v>
      </c>
      <c r="AD87" s="218">
        <v>0</v>
      </c>
      <c r="AE87" s="218">
        <v>0</v>
      </c>
      <c r="AF87" s="218">
        <v>0</v>
      </c>
      <c r="AG87" s="218">
        <v>51.09</v>
      </c>
      <c r="AH87" s="218">
        <v>0</v>
      </c>
      <c r="AI87" s="218">
        <v>0</v>
      </c>
      <c r="AJ87" s="218">
        <v>0</v>
      </c>
      <c r="AK87" s="218">
        <v>66.34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9.1</v>
      </c>
      <c r="L88" s="218">
        <v>425.39</v>
      </c>
      <c r="M88" s="218">
        <v>27.29</v>
      </c>
      <c r="N88" s="218">
        <v>35.04</v>
      </c>
      <c r="O88" s="218">
        <v>0</v>
      </c>
      <c r="P88" s="218">
        <v>30.47</v>
      </c>
      <c r="Q88" s="218">
        <v>6.26</v>
      </c>
      <c r="R88" s="218">
        <v>12.58</v>
      </c>
      <c r="S88" s="218">
        <v>7.82</v>
      </c>
      <c r="T88" s="218">
        <v>0</v>
      </c>
      <c r="U88" s="218">
        <v>62.11</v>
      </c>
      <c r="V88" s="218">
        <v>6.15</v>
      </c>
      <c r="W88" s="218">
        <v>10.32</v>
      </c>
      <c r="X88" s="218">
        <v>43.76</v>
      </c>
      <c r="Y88" s="218">
        <v>0</v>
      </c>
      <c r="Z88" s="218">
        <v>75.11</v>
      </c>
      <c r="AA88" s="218">
        <v>22.75</v>
      </c>
      <c r="AB88" s="218">
        <v>0</v>
      </c>
      <c r="AC88" s="218">
        <v>9.1999999999999993</v>
      </c>
      <c r="AD88" s="218">
        <v>0</v>
      </c>
      <c r="AE88" s="218">
        <v>0</v>
      </c>
      <c r="AF88" s="218">
        <v>0</v>
      </c>
      <c r="AG88" s="218">
        <v>51.09</v>
      </c>
      <c r="AH88" s="218">
        <v>0</v>
      </c>
      <c r="AI88" s="218">
        <v>0</v>
      </c>
      <c r="AJ88" s="218">
        <v>0</v>
      </c>
      <c r="AK88" s="218">
        <v>66.34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9.1</v>
      </c>
      <c r="L89" s="218">
        <v>425.39</v>
      </c>
      <c r="M89" s="218">
        <v>27.29</v>
      </c>
      <c r="N89" s="218">
        <v>35.04</v>
      </c>
      <c r="O89" s="218">
        <v>0</v>
      </c>
      <c r="P89" s="218">
        <v>30.47</v>
      </c>
      <c r="Q89" s="218">
        <v>6.26</v>
      </c>
      <c r="R89" s="218">
        <v>12.58</v>
      </c>
      <c r="S89" s="218">
        <v>7.82</v>
      </c>
      <c r="T89" s="218">
        <v>0</v>
      </c>
      <c r="U89" s="218">
        <v>62.11</v>
      </c>
      <c r="V89" s="218">
        <v>6.15</v>
      </c>
      <c r="W89" s="218">
        <v>9.6300000000000008</v>
      </c>
      <c r="X89" s="218">
        <v>43.76</v>
      </c>
      <c r="Y89" s="218">
        <v>0</v>
      </c>
      <c r="Z89" s="218">
        <v>75.11</v>
      </c>
      <c r="AA89" s="218">
        <v>22.75</v>
      </c>
      <c r="AB89" s="218">
        <v>0</v>
      </c>
      <c r="AC89" s="218">
        <v>9.1999999999999993</v>
      </c>
      <c r="AD89" s="218">
        <v>0</v>
      </c>
      <c r="AE89" s="218">
        <v>0</v>
      </c>
      <c r="AF89" s="218">
        <v>0</v>
      </c>
      <c r="AG89" s="218">
        <v>51.09</v>
      </c>
      <c r="AH89" s="218">
        <v>0</v>
      </c>
      <c r="AI89" s="218">
        <v>0</v>
      </c>
      <c r="AJ89" s="218">
        <v>0</v>
      </c>
      <c r="AK89" s="218">
        <v>66.34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9.1</v>
      </c>
      <c r="L90" s="218">
        <v>425.39</v>
      </c>
      <c r="M90" s="218">
        <v>27.29</v>
      </c>
      <c r="N90" s="218">
        <v>35.04</v>
      </c>
      <c r="O90" s="218">
        <v>0</v>
      </c>
      <c r="P90" s="218">
        <v>30.47</v>
      </c>
      <c r="Q90" s="218">
        <v>6.26</v>
      </c>
      <c r="R90" s="218">
        <v>12.58</v>
      </c>
      <c r="S90" s="218">
        <v>7.82</v>
      </c>
      <c r="T90" s="218">
        <v>0</v>
      </c>
      <c r="U90" s="218">
        <v>62.11</v>
      </c>
      <c r="V90" s="218">
        <v>6.15</v>
      </c>
      <c r="W90" s="218">
        <v>9.6300000000000008</v>
      </c>
      <c r="X90" s="218">
        <v>43.76</v>
      </c>
      <c r="Y90" s="218">
        <v>0</v>
      </c>
      <c r="Z90" s="218">
        <v>75.11</v>
      </c>
      <c r="AA90" s="218">
        <v>22.75</v>
      </c>
      <c r="AB90" s="218">
        <v>0</v>
      </c>
      <c r="AC90" s="218">
        <v>9.1999999999999993</v>
      </c>
      <c r="AD90" s="218">
        <v>0</v>
      </c>
      <c r="AE90" s="218">
        <v>0</v>
      </c>
      <c r="AF90" s="218">
        <v>0</v>
      </c>
      <c r="AG90" s="218">
        <v>51.09</v>
      </c>
      <c r="AH90" s="218">
        <v>0</v>
      </c>
      <c r="AI90" s="218">
        <v>0</v>
      </c>
      <c r="AJ90" s="218">
        <v>0</v>
      </c>
      <c r="AK90" s="218">
        <v>66.34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9.41</v>
      </c>
      <c r="L91" s="218">
        <v>425.39</v>
      </c>
      <c r="M91" s="218">
        <v>27.29</v>
      </c>
      <c r="N91" s="218">
        <v>35.04</v>
      </c>
      <c r="O91" s="218">
        <v>0</v>
      </c>
      <c r="P91" s="218">
        <v>30.47</v>
      </c>
      <c r="Q91" s="218">
        <v>6.26</v>
      </c>
      <c r="R91" s="218">
        <v>12.58</v>
      </c>
      <c r="S91" s="218">
        <v>7.82</v>
      </c>
      <c r="T91" s="218">
        <v>0</v>
      </c>
      <c r="U91" s="218">
        <v>62.11</v>
      </c>
      <c r="V91" s="218">
        <v>6.15</v>
      </c>
      <c r="W91" s="218">
        <v>9.6300000000000008</v>
      </c>
      <c r="X91" s="218">
        <v>43.76</v>
      </c>
      <c r="Y91" s="218">
        <v>0</v>
      </c>
      <c r="Z91" s="218">
        <v>75.11</v>
      </c>
      <c r="AA91" s="218">
        <v>22.75</v>
      </c>
      <c r="AB91" s="218">
        <v>0</v>
      </c>
      <c r="AC91" s="218">
        <v>9.1999999999999993</v>
      </c>
      <c r="AD91" s="218">
        <v>0</v>
      </c>
      <c r="AE91" s="218">
        <v>0</v>
      </c>
      <c r="AF91" s="218">
        <v>0</v>
      </c>
      <c r="AG91" s="218">
        <v>51.09</v>
      </c>
      <c r="AH91" s="218">
        <v>0</v>
      </c>
      <c r="AI91" s="218">
        <v>0</v>
      </c>
      <c r="AJ91" s="218">
        <v>0</v>
      </c>
      <c r="AK91" s="218">
        <v>66.34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9.1</v>
      </c>
      <c r="L92" s="218">
        <v>425.39</v>
      </c>
      <c r="M92" s="218">
        <v>27.29</v>
      </c>
      <c r="N92" s="218">
        <v>35.04</v>
      </c>
      <c r="O92" s="218">
        <v>0</v>
      </c>
      <c r="P92" s="218">
        <v>30.47</v>
      </c>
      <c r="Q92" s="218">
        <v>6.26</v>
      </c>
      <c r="R92" s="218">
        <v>12.58</v>
      </c>
      <c r="S92" s="218">
        <v>7.82</v>
      </c>
      <c r="T92" s="218">
        <v>0</v>
      </c>
      <c r="U92" s="218">
        <v>62.11</v>
      </c>
      <c r="V92" s="218">
        <v>6.15</v>
      </c>
      <c r="W92" s="218">
        <v>9.6300000000000008</v>
      </c>
      <c r="X92" s="218">
        <v>43.76</v>
      </c>
      <c r="Y92" s="218">
        <v>0</v>
      </c>
      <c r="Z92" s="218">
        <v>75.11</v>
      </c>
      <c r="AA92" s="218">
        <v>22.75</v>
      </c>
      <c r="AB92" s="218">
        <v>0</v>
      </c>
      <c r="AC92" s="218">
        <v>9.1999999999999993</v>
      </c>
      <c r="AD92" s="218">
        <v>0</v>
      </c>
      <c r="AE92" s="218">
        <v>0</v>
      </c>
      <c r="AF92" s="218">
        <v>0</v>
      </c>
      <c r="AG92" s="218">
        <v>51.09</v>
      </c>
      <c r="AH92" s="218">
        <v>0</v>
      </c>
      <c r="AI92" s="218">
        <v>0</v>
      </c>
      <c r="AJ92" s="218">
        <v>0</v>
      </c>
      <c r="AK92" s="218">
        <v>66.34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9.41</v>
      </c>
      <c r="L93" s="218">
        <v>440</v>
      </c>
      <c r="M93" s="218">
        <v>27.29</v>
      </c>
      <c r="N93" s="218">
        <v>35.04</v>
      </c>
      <c r="O93" s="218">
        <v>0</v>
      </c>
      <c r="P93" s="218">
        <v>30.47</v>
      </c>
      <c r="Q93" s="218">
        <v>6.26</v>
      </c>
      <c r="R93" s="218">
        <v>12.58</v>
      </c>
      <c r="S93" s="218">
        <v>7.82</v>
      </c>
      <c r="T93" s="218">
        <v>0</v>
      </c>
      <c r="U93" s="218">
        <v>62.11</v>
      </c>
      <c r="V93" s="218">
        <v>6.15</v>
      </c>
      <c r="W93" s="218">
        <v>9.6300000000000008</v>
      </c>
      <c r="X93" s="218">
        <v>43.76</v>
      </c>
      <c r="Y93" s="218">
        <v>0</v>
      </c>
      <c r="Z93" s="218">
        <v>75.11</v>
      </c>
      <c r="AA93" s="218">
        <v>22.75</v>
      </c>
      <c r="AB93" s="218">
        <v>0</v>
      </c>
      <c r="AC93" s="218">
        <v>9.1999999999999993</v>
      </c>
      <c r="AD93" s="218">
        <v>0</v>
      </c>
      <c r="AE93" s="218">
        <v>0</v>
      </c>
      <c r="AF93" s="218">
        <v>0</v>
      </c>
      <c r="AG93" s="218">
        <v>51.09</v>
      </c>
      <c r="AH93" s="218">
        <v>0</v>
      </c>
      <c r="AI93" s="218">
        <v>0</v>
      </c>
      <c r="AJ93" s="218">
        <v>0</v>
      </c>
      <c r="AK93" s="218">
        <v>66.34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9.41</v>
      </c>
      <c r="L94" s="218">
        <v>440</v>
      </c>
      <c r="M94" s="218">
        <v>27.29</v>
      </c>
      <c r="N94" s="218">
        <v>35.04</v>
      </c>
      <c r="O94" s="218">
        <v>0</v>
      </c>
      <c r="P94" s="218">
        <v>30.47</v>
      </c>
      <c r="Q94" s="218">
        <v>6.26</v>
      </c>
      <c r="R94" s="218">
        <v>12.58</v>
      </c>
      <c r="S94" s="218">
        <v>7.82</v>
      </c>
      <c r="T94" s="218">
        <v>0</v>
      </c>
      <c r="U94" s="218">
        <v>62.11</v>
      </c>
      <c r="V94" s="218">
        <v>6.15</v>
      </c>
      <c r="W94" s="218">
        <v>9.6300000000000008</v>
      </c>
      <c r="X94" s="218">
        <v>43.76</v>
      </c>
      <c r="Y94" s="218">
        <v>0</v>
      </c>
      <c r="Z94" s="218">
        <v>75.11</v>
      </c>
      <c r="AA94" s="218">
        <v>22.75</v>
      </c>
      <c r="AB94" s="218">
        <v>0</v>
      </c>
      <c r="AC94" s="218">
        <v>9.1999999999999993</v>
      </c>
      <c r="AD94" s="218">
        <v>0</v>
      </c>
      <c r="AE94" s="218">
        <v>0</v>
      </c>
      <c r="AF94" s="218">
        <v>0</v>
      </c>
      <c r="AG94" s="218">
        <v>51.09</v>
      </c>
      <c r="AH94" s="218">
        <v>0</v>
      </c>
      <c r="AI94" s="218">
        <v>0</v>
      </c>
      <c r="AJ94" s="218">
        <v>0</v>
      </c>
      <c r="AK94" s="218">
        <v>66.34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5.55</v>
      </c>
      <c r="L95" s="218">
        <v>425.39</v>
      </c>
      <c r="M95" s="218">
        <v>27.29</v>
      </c>
      <c r="N95" s="218">
        <v>35.04</v>
      </c>
      <c r="O95" s="218">
        <v>0</v>
      </c>
      <c r="P95" s="218">
        <v>30.47</v>
      </c>
      <c r="Q95" s="218">
        <v>0</v>
      </c>
      <c r="R95" s="218">
        <v>12.96</v>
      </c>
      <c r="S95" s="218">
        <v>0.26</v>
      </c>
      <c r="T95" s="218">
        <v>0</v>
      </c>
      <c r="U95" s="218">
        <v>62.11</v>
      </c>
      <c r="V95" s="218">
        <v>6.15</v>
      </c>
      <c r="W95" s="218">
        <v>9.6300000000000008</v>
      </c>
      <c r="X95" s="218">
        <v>43.76</v>
      </c>
      <c r="Y95" s="218">
        <v>0</v>
      </c>
      <c r="Z95" s="218">
        <v>75.11</v>
      </c>
      <c r="AA95" s="218">
        <v>22.75</v>
      </c>
      <c r="AB95" s="218">
        <v>0</v>
      </c>
      <c r="AC95" s="218">
        <v>9.1999999999999993</v>
      </c>
      <c r="AD95" s="218">
        <v>0</v>
      </c>
      <c r="AE95" s="218">
        <v>0</v>
      </c>
      <c r="AF95" s="218">
        <v>0</v>
      </c>
      <c r="AG95" s="218">
        <v>51.09</v>
      </c>
      <c r="AH95" s="218">
        <v>0</v>
      </c>
      <c r="AI95" s="218">
        <v>0</v>
      </c>
      <c r="AJ95" s="218">
        <v>0</v>
      </c>
      <c r="AK95" s="218">
        <v>54.42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425.39</v>
      </c>
      <c r="M96" s="218">
        <v>27.29</v>
      </c>
      <c r="N96" s="218">
        <v>35.04</v>
      </c>
      <c r="O96" s="218">
        <v>0</v>
      </c>
      <c r="P96" s="218">
        <v>30.47</v>
      </c>
      <c r="Q96" s="218">
        <v>0</v>
      </c>
      <c r="R96" s="218">
        <v>12.58</v>
      </c>
      <c r="S96" s="218">
        <v>0</v>
      </c>
      <c r="T96" s="218">
        <v>0</v>
      </c>
      <c r="U96" s="218">
        <v>62.11</v>
      </c>
      <c r="V96" s="218">
        <v>6.15</v>
      </c>
      <c r="W96" s="218">
        <v>9.6300000000000008</v>
      </c>
      <c r="X96" s="218">
        <v>43.76</v>
      </c>
      <c r="Y96" s="218">
        <v>0</v>
      </c>
      <c r="Z96" s="218">
        <v>75.11</v>
      </c>
      <c r="AA96" s="218">
        <v>22.75</v>
      </c>
      <c r="AB96" s="218">
        <v>0</v>
      </c>
      <c r="AC96" s="218">
        <v>9.1999999999999993</v>
      </c>
      <c r="AD96" s="218">
        <v>0</v>
      </c>
      <c r="AE96" s="218">
        <v>0</v>
      </c>
      <c r="AF96" s="218">
        <v>0</v>
      </c>
      <c r="AG96" s="218">
        <v>51.09</v>
      </c>
      <c r="AH96" s="218">
        <v>0</v>
      </c>
      <c r="AI96" s="218">
        <v>0</v>
      </c>
      <c r="AJ96" s="218">
        <v>0</v>
      </c>
      <c r="AK96" s="218">
        <v>54.42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425.39</v>
      </c>
      <c r="M97" s="218">
        <v>27.29</v>
      </c>
      <c r="N97" s="218">
        <v>35.04</v>
      </c>
      <c r="O97" s="218">
        <v>0</v>
      </c>
      <c r="P97" s="218">
        <v>30.47</v>
      </c>
      <c r="Q97" s="218">
        <v>0</v>
      </c>
      <c r="R97" s="218">
        <v>12.58</v>
      </c>
      <c r="S97" s="218">
        <v>0</v>
      </c>
      <c r="T97" s="218">
        <v>0</v>
      </c>
      <c r="U97" s="218">
        <v>62.11</v>
      </c>
      <c r="V97" s="218">
        <v>6.15</v>
      </c>
      <c r="W97" s="218">
        <v>9.6300000000000008</v>
      </c>
      <c r="X97" s="218">
        <v>43.76</v>
      </c>
      <c r="Y97" s="218">
        <v>0</v>
      </c>
      <c r="Z97" s="218">
        <v>75.11</v>
      </c>
      <c r="AA97" s="218">
        <v>22.75</v>
      </c>
      <c r="AB97" s="218">
        <v>0</v>
      </c>
      <c r="AC97" s="218">
        <v>9.1999999999999993</v>
      </c>
      <c r="AD97" s="218">
        <v>0</v>
      </c>
      <c r="AE97" s="218">
        <v>0</v>
      </c>
      <c r="AF97" s="218">
        <v>0</v>
      </c>
      <c r="AG97" s="218">
        <v>51.09</v>
      </c>
      <c r="AH97" s="218">
        <v>0</v>
      </c>
      <c r="AI97" s="218">
        <v>0</v>
      </c>
      <c r="AJ97" s="218">
        <v>0</v>
      </c>
      <c r="AK97" s="218">
        <v>54.42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425.39</v>
      </c>
      <c r="M98" s="218">
        <v>27.29</v>
      </c>
      <c r="N98" s="218">
        <v>35.04</v>
      </c>
      <c r="O98" s="218">
        <v>0</v>
      </c>
      <c r="P98" s="218">
        <v>30.47</v>
      </c>
      <c r="Q98" s="218">
        <v>0</v>
      </c>
      <c r="R98" s="218">
        <v>12.58</v>
      </c>
      <c r="S98" s="218">
        <v>0</v>
      </c>
      <c r="T98" s="218">
        <v>0</v>
      </c>
      <c r="U98" s="218">
        <v>62.11</v>
      </c>
      <c r="V98" s="218">
        <v>6.15</v>
      </c>
      <c r="W98" s="218">
        <v>9.6300000000000008</v>
      </c>
      <c r="X98" s="218">
        <v>43.76</v>
      </c>
      <c r="Y98" s="218">
        <v>0</v>
      </c>
      <c r="Z98" s="218">
        <v>75.11</v>
      </c>
      <c r="AA98" s="218">
        <v>22.75</v>
      </c>
      <c r="AB98" s="218">
        <v>0</v>
      </c>
      <c r="AC98" s="218">
        <v>9.1999999999999993</v>
      </c>
      <c r="AD98" s="218">
        <v>0</v>
      </c>
      <c r="AE98" s="218">
        <v>0</v>
      </c>
      <c r="AF98" s="218">
        <v>0</v>
      </c>
      <c r="AG98" s="218">
        <v>51.09</v>
      </c>
      <c r="AH98" s="218">
        <v>0</v>
      </c>
      <c r="AI98" s="218">
        <v>0</v>
      </c>
      <c r="AJ98" s="218">
        <v>0</v>
      </c>
      <c r="AK98" s="218">
        <v>54.42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1.1205000000000001E-2</v>
      </c>
      <c r="E99">
        <f t="shared" si="0"/>
        <v>0</v>
      </c>
      <c r="F99">
        <f t="shared" si="0"/>
        <v>0</v>
      </c>
      <c r="G99">
        <f t="shared" si="0"/>
        <v>3.2249999999999994E-2</v>
      </c>
      <c r="H99">
        <f t="shared" si="0"/>
        <v>0</v>
      </c>
      <c r="I99">
        <f t="shared" si="0"/>
        <v>0</v>
      </c>
      <c r="J99">
        <f t="shared" si="0"/>
        <v>4.0235E-2</v>
      </c>
      <c r="K99">
        <f t="shared" si="0"/>
        <v>0.13570249999999992</v>
      </c>
      <c r="L99">
        <f t="shared" si="0"/>
        <v>8.3105650000000004</v>
      </c>
      <c r="M99">
        <f t="shared" si="0"/>
        <v>0.62063000000000035</v>
      </c>
      <c r="N99">
        <f t="shared" si="0"/>
        <v>0.84095999999999937</v>
      </c>
      <c r="O99">
        <f t="shared" si="0"/>
        <v>0</v>
      </c>
      <c r="P99">
        <f t="shared" si="0"/>
        <v>0.73895999999999895</v>
      </c>
      <c r="Q99">
        <f t="shared" si="0"/>
        <v>9.0384999999999924E-2</v>
      </c>
      <c r="R99">
        <f t="shared" si="0"/>
        <v>0.26269750000000031</v>
      </c>
      <c r="S99">
        <f t="shared" si="0"/>
        <v>0.11257000000000002</v>
      </c>
      <c r="T99">
        <f t="shared" si="0"/>
        <v>0</v>
      </c>
      <c r="U99">
        <f t="shared" si="0"/>
        <v>1.4906399999999982</v>
      </c>
      <c r="V99">
        <f t="shared" si="0"/>
        <v>0.13047749999999975</v>
      </c>
      <c r="W99">
        <f t="shared" si="0"/>
        <v>0.23290500000000022</v>
      </c>
      <c r="X99">
        <f t="shared" si="0"/>
        <v>0.98581500000000233</v>
      </c>
      <c r="Y99">
        <f t="shared" si="0"/>
        <v>0</v>
      </c>
      <c r="Z99">
        <f t="shared" si="0"/>
        <v>1.6429799999999983</v>
      </c>
      <c r="AA99">
        <f t="shared" si="0"/>
        <v>0.47161000000000003</v>
      </c>
      <c r="AB99">
        <f t="shared" si="0"/>
        <v>0</v>
      </c>
      <c r="AC99">
        <f t="shared" si="0"/>
        <v>0.21816750000000032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1.4229199999999997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0.25571250000000023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1.05</v>
      </c>
      <c r="L3" s="218">
        <v>2.68</v>
      </c>
      <c r="M3" s="218">
        <v>0.99</v>
      </c>
      <c r="N3" s="218">
        <v>1.0900000000000001</v>
      </c>
      <c r="O3" s="218">
        <v>1.21</v>
      </c>
      <c r="P3" s="218">
        <v>1.47</v>
      </c>
      <c r="Q3" s="218">
        <v>0.15</v>
      </c>
      <c r="R3" s="218">
        <v>0.49</v>
      </c>
      <c r="S3" s="218">
        <v>0.24</v>
      </c>
      <c r="T3" s="218">
        <v>0.61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80.3</v>
      </c>
      <c r="AH3" s="218">
        <v>0</v>
      </c>
      <c r="AI3" s="218">
        <v>0</v>
      </c>
      <c r="AJ3" s="218">
        <v>0</v>
      </c>
      <c r="AK3" s="218">
        <v>21.92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3.06</v>
      </c>
      <c r="K4" s="218">
        <v>1.0900000000000001</v>
      </c>
      <c r="L4" s="218">
        <v>2.68</v>
      </c>
      <c r="M4" s="218">
        <v>0.99</v>
      </c>
      <c r="N4" s="218">
        <v>1.0900000000000001</v>
      </c>
      <c r="O4" s="218">
        <v>1.21</v>
      </c>
      <c r="P4" s="218">
        <v>1.47</v>
      </c>
      <c r="Q4" s="218">
        <v>0.15</v>
      </c>
      <c r="R4" s="218">
        <v>0.49</v>
      </c>
      <c r="S4" s="218">
        <v>0.24</v>
      </c>
      <c r="T4" s="218">
        <v>0.61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80.3</v>
      </c>
      <c r="AH4" s="218">
        <v>0</v>
      </c>
      <c r="AI4" s="218">
        <v>0</v>
      </c>
      <c r="AJ4" s="218">
        <v>0</v>
      </c>
      <c r="AK4" s="218">
        <v>21.92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3.42</v>
      </c>
      <c r="K5" s="218">
        <v>1.0900000000000001</v>
      </c>
      <c r="L5" s="218">
        <v>2.68</v>
      </c>
      <c r="M5" s="218">
        <v>0.99</v>
      </c>
      <c r="N5" s="218">
        <v>1.0900000000000001</v>
      </c>
      <c r="O5" s="218">
        <v>1.21</v>
      </c>
      <c r="P5" s="218">
        <v>1.47</v>
      </c>
      <c r="Q5" s="218">
        <v>0.15</v>
      </c>
      <c r="R5" s="218">
        <v>0.49</v>
      </c>
      <c r="S5" s="218">
        <v>0.24</v>
      </c>
      <c r="T5" s="218">
        <v>0.61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80.3</v>
      </c>
      <c r="AH5" s="218">
        <v>0</v>
      </c>
      <c r="AI5" s="218">
        <v>0</v>
      </c>
      <c r="AJ5" s="218">
        <v>0</v>
      </c>
      <c r="AK5" s="218">
        <v>21.92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3.42</v>
      </c>
      <c r="K6" s="218">
        <v>1.0900000000000001</v>
      </c>
      <c r="L6" s="218">
        <v>2.68</v>
      </c>
      <c r="M6" s="218">
        <v>0.99</v>
      </c>
      <c r="N6" s="218">
        <v>1.0900000000000001</v>
      </c>
      <c r="O6" s="218">
        <v>1.21</v>
      </c>
      <c r="P6" s="218">
        <v>1.47</v>
      </c>
      <c r="Q6" s="218">
        <v>0.15</v>
      </c>
      <c r="R6" s="218">
        <v>0.49</v>
      </c>
      <c r="S6" s="218">
        <v>0.24</v>
      </c>
      <c r="T6" s="218">
        <v>0.61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80.3</v>
      </c>
      <c r="AH6" s="218">
        <v>0</v>
      </c>
      <c r="AI6" s="218">
        <v>0</v>
      </c>
      <c r="AJ6" s="218">
        <v>0</v>
      </c>
      <c r="AK6" s="218">
        <v>21.92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3.42</v>
      </c>
      <c r="K7" s="218">
        <v>1.1100000000000001</v>
      </c>
      <c r="L7" s="218">
        <v>2.68</v>
      </c>
      <c r="M7" s="218">
        <v>0.99</v>
      </c>
      <c r="N7" s="218">
        <v>1.0900000000000001</v>
      </c>
      <c r="O7" s="218">
        <v>1.21</v>
      </c>
      <c r="P7" s="218">
        <v>1.47</v>
      </c>
      <c r="Q7" s="218">
        <v>0.15</v>
      </c>
      <c r="R7" s="218">
        <v>0.49</v>
      </c>
      <c r="S7" s="218">
        <v>0.24</v>
      </c>
      <c r="T7" s="218">
        <v>0.61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80.3</v>
      </c>
      <c r="AH7" s="218">
        <v>0</v>
      </c>
      <c r="AI7" s="218">
        <v>0</v>
      </c>
      <c r="AJ7" s="218">
        <v>0</v>
      </c>
      <c r="AK7" s="218">
        <v>21.92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0.99</v>
      </c>
      <c r="K8" s="218">
        <v>1.0900000000000001</v>
      </c>
      <c r="L8" s="218">
        <v>2.68</v>
      </c>
      <c r="M8" s="218">
        <v>0.99</v>
      </c>
      <c r="N8" s="218">
        <v>1.0900000000000001</v>
      </c>
      <c r="O8" s="218">
        <v>1.21</v>
      </c>
      <c r="P8" s="218">
        <v>1.47</v>
      </c>
      <c r="Q8" s="218">
        <v>0.15</v>
      </c>
      <c r="R8" s="218">
        <v>0.49</v>
      </c>
      <c r="S8" s="218">
        <v>0.24</v>
      </c>
      <c r="T8" s="218">
        <v>0.61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80.3</v>
      </c>
      <c r="AH8" s="218">
        <v>0</v>
      </c>
      <c r="AI8" s="218">
        <v>0</v>
      </c>
      <c r="AJ8" s="218">
        <v>0</v>
      </c>
      <c r="AK8" s="218">
        <v>21.92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1.0900000000000001</v>
      </c>
      <c r="L9" s="218">
        <v>2.68</v>
      </c>
      <c r="M9" s="218">
        <v>0.99</v>
      </c>
      <c r="N9" s="218">
        <v>1.0900000000000001</v>
      </c>
      <c r="O9" s="218">
        <v>1.21</v>
      </c>
      <c r="P9" s="218">
        <v>1.47</v>
      </c>
      <c r="Q9" s="218">
        <v>0.15</v>
      </c>
      <c r="R9" s="218">
        <v>0.49</v>
      </c>
      <c r="S9" s="218">
        <v>0.24</v>
      </c>
      <c r="T9" s="218">
        <v>0.61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80.3</v>
      </c>
      <c r="AH9" s="218">
        <v>0</v>
      </c>
      <c r="AI9" s="218">
        <v>0</v>
      </c>
      <c r="AJ9" s="218">
        <v>0</v>
      </c>
      <c r="AK9" s="218">
        <v>22.63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1.0900000000000001</v>
      </c>
      <c r="L10" s="218">
        <v>2.68</v>
      </c>
      <c r="M10" s="218">
        <v>0.99</v>
      </c>
      <c r="N10" s="218">
        <v>1.0900000000000001</v>
      </c>
      <c r="O10" s="218">
        <v>1.21</v>
      </c>
      <c r="P10" s="218">
        <v>1.47</v>
      </c>
      <c r="Q10" s="218">
        <v>0.15</v>
      </c>
      <c r="R10" s="218">
        <v>0.49</v>
      </c>
      <c r="S10" s="218">
        <v>0.24</v>
      </c>
      <c r="T10" s="218">
        <v>0.61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80.3</v>
      </c>
      <c r="AH10" s="218">
        <v>0</v>
      </c>
      <c r="AI10" s="218">
        <v>0</v>
      </c>
      <c r="AJ10" s="218">
        <v>0</v>
      </c>
      <c r="AK10" s="218">
        <v>22.63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7.0000000000000007E-2</v>
      </c>
      <c r="H11" s="218">
        <v>0</v>
      </c>
      <c r="I11" s="218">
        <v>0</v>
      </c>
      <c r="J11" s="218">
        <v>0.17</v>
      </c>
      <c r="K11" s="218">
        <v>1.0900000000000001</v>
      </c>
      <c r="L11" s="218">
        <v>2.68</v>
      </c>
      <c r="M11" s="218">
        <v>0.99</v>
      </c>
      <c r="N11" s="218">
        <v>1.0900000000000001</v>
      </c>
      <c r="O11" s="218">
        <v>1.21</v>
      </c>
      <c r="P11" s="218">
        <v>1.47</v>
      </c>
      <c r="Q11" s="218">
        <v>0.14000000000000001</v>
      </c>
      <c r="R11" s="218">
        <v>0.49</v>
      </c>
      <c r="S11" s="218">
        <v>0.24</v>
      </c>
      <c r="T11" s="218">
        <v>0.61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80.3</v>
      </c>
      <c r="AH11" s="218">
        <v>0</v>
      </c>
      <c r="AI11" s="218">
        <v>0</v>
      </c>
      <c r="AJ11" s="218">
        <v>0</v>
      </c>
      <c r="AK11" s="218">
        <v>22.63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1.0900000000000001</v>
      </c>
      <c r="L12" s="218">
        <v>2.68</v>
      </c>
      <c r="M12" s="218">
        <v>0.99</v>
      </c>
      <c r="N12" s="218">
        <v>1.0900000000000001</v>
      </c>
      <c r="O12" s="218">
        <v>1.21</v>
      </c>
      <c r="P12" s="218">
        <v>1.47</v>
      </c>
      <c r="Q12" s="218">
        <v>0.14000000000000001</v>
      </c>
      <c r="R12" s="218">
        <v>0.49</v>
      </c>
      <c r="S12" s="218">
        <v>0.24</v>
      </c>
      <c r="T12" s="218">
        <v>0.61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1.73</v>
      </c>
      <c r="AD12" s="218">
        <v>0</v>
      </c>
      <c r="AE12" s="218">
        <v>0</v>
      </c>
      <c r="AF12" s="218">
        <v>0</v>
      </c>
      <c r="AG12" s="218">
        <v>80.3</v>
      </c>
      <c r="AH12" s="218">
        <v>0</v>
      </c>
      <c r="AI12" s="218">
        <v>0</v>
      </c>
      <c r="AJ12" s="218">
        <v>0</v>
      </c>
      <c r="AK12" s="218">
        <v>22.63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1.0900000000000001</v>
      </c>
      <c r="L13" s="218">
        <v>2.68</v>
      </c>
      <c r="M13" s="218">
        <v>0.99</v>
      </c>
      <c r="N13" s="218">
        <v>1.0900000000000001</v>
      </c>
      <c r="O13" s="218">
        <v>1.21</v>
      </c>
      <c r="P13" s="218">
        <v>1.47</v>
      </c>
      <c r="Q13" s="218">
        <v>0.14000000000000001</v>
      </c>
      <c r="R13" s="218">
        <v>0.49</v>
      </c>
      <c r="S13" s="218">
        <v>0.24</v>
      </c>
      <c r="T13" s="218">
        <v>0.61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1.73</v>
      </c>
      <c r="AD13" s="218">
        <v>0</v>
      </c>
      <c r="AE13" s="218">
        <v>0</v>
      </c>
      <c r="AF13" s="218">
        <v>0</v>
      </c>
      <c r="AG13" s="218">
        <v>80.3</v>
      </c>
      <c r="AH13" s="218">
        <v>0</v>
      </c>
      <c r="AI13" s="218">
        <v>0</v>
      </c>
      <c r="AJ13" s="218">
        <v>0</v>
      </c>
      <c r="AK13" s="218">
        <v>22.63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1.0900000000000001</v>
      </c>
      <c r="L14" s="218">
        <v>2.68</v>
      </c>
      <c r="M14" s="218">
        <v>0.99</v>
      </c>
      <c r="N14" s="218">
        <v>1.0900000000000001</v>
      </c>
      <c r="O14" s="218">
        <v>1.21</v>
      </c>
      <c r="P14" s="218">
        <v>1.47</v>
      </c>
      <c r="Q14" s="218">
        <v>0.14000000000000001</v>
      </c>
      <c r="R14" s="218">
        <v>0.49</v>
      </c>
      <c r="S14" s="218">
        <v>0.24</v>
      </c>
      <c r="T14" s="218">
        <v>0.61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1.73</v>
      </c>
      <c r="AD14" s="218">
        <v>0</v>
      </c>
      <c r="AE14" s="218">
        <v>0</v>
      </c>
      <c r="AF14" s="218">
        <v>0</v>
      </c>
      <c r="AG14" s="218">
        <v>80.3</v>
      </c>
      <c r="AH14" s="218">
        <v>0</v>
      </c>
      <c r="AI14" s="218">
        <v>0</v>
      </c>
      <c r="AJ14" s="218">
        <v>0</v>
      </c>
      <c r="AK14" s="218">
        <v>22.63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1.0900000000000001</v>
      </c>
      <c r="L15" s="218">
        <v>2.68</v>
      </c>
      <c r="M15" s="218">
        <v>0.99</v>
      </c>
      <c r="N15" s="218">
        <v>1.0900000000000001</v>
      </c>
      <c r="O15" s="218">
        <v>1.21</v>
      </c>
      <c r="P15" s="218">
        <v>1.47</v>
      </c>
      <c r="Q15" s="218">
        <v>0.14000000000000001</v>
      </c>
      <c r="R15" s="218">
        <v>0.49</v>
      </c>
      <c r="S15" s="218">
        <v>0.24</v>
      </c>
      <c r="T15" s="218">
        <v>0.61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1.73</v>
      </c>
      <c r="AD15" s="218">
        <v>0</v>
      </c>
      <c r="AE15" s="218">
        <v>0</v>
      </c>
      <c r="AF15" s="218">
        <v>0</v>
      </c>
      <c r="AG15" s="218">
        <v>80.3</v>
      </c>
      <c r="AH15" s="218">
        <v>0</v>
      </c>
      <c r="AI15" s="218">
        <v>0</v>
      </c>
      <c r="AJ15" s="218">
        <v>0</v>
      </c>
      <c r="AK15" s="218">
        <v>23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1.0900000000000001</v>
      </c>
      <c r="L16" s="218">
        <v>2.68</v>
      </c>
      <c r="M16" s="218">
        <v>0.99</v>
      </c>
      <c r="N16" s="218">
        <v>1.0900000000000001</v>
      </c>
      <c r="O16" s="218">
        <v>1.21</v>
      </c>
      <c r="P16" s="218">
        <v>1.47</v>
      </c>
      <c r="Q16" s="218">
        <v>0.14000000000000001</v>
      </c>
      <c r="R16" s="218">
        <v>0.49</v>
      </c>
      <c r="S16" s="218">
        <v>0.24</v>
      </c>
      <c r="T16" s="218">
        <v>0.61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1.73</v>
      </c>
      <c r="AD16" s="218">
        <v>0</v>
      </c>
      <c r="AE16" s="218">
        <v>0</v>
      </c>
      <c r="AF16" s="218">
        <v>0</v>
      </c>
      <c r="AG16" s="218">
        <v>80.3</v>
      </c>
      <c r="AH16" s="218">
        <v>0</v>
      </c>
      <c r="AI16" s="218">
        <v>0</v>
      </c>
      <c r="AJ16" s="218">
        <v>0</v>
      </c>
      <c r="AK16" s="218">
        <v>23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1.0900000000000001</v>
      </c>
      <c r="L17" s="218">
        <v>2.68</v>
      </c>
      <c r="M17" s="218">
        <v>0.99</v>
      </c>
      <c r="N17" s="218">
        <v>1.0900000000000001</v>
      </c>
      <c r="O17" s="218">
        <v>1.21</v>
      </c>
      <c r="P17" s="218">
        <v>1.47</v>
      </c>
      <c r="Q17" s="218">
        <v>0.14000000000000001</v>
      </c>
      <c r="R17" s="218">
        <v>0.49</v>
      </c>
      <c r="S17" s="218">
        <v>0.24</v>
      </c>
      <c r="T17" s="218">
        <v>0.61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1.73</v>
      </c>
      <c r="AD17" s="218">
        <v>0</v>
      </c>
      <c r="AE17" s="218">
        <v>0</v>
      </c>
      <c r="AF17" s="218">
        <v>0</v>
      </c>
      <c r="AG17" s="218">
        <v>80.3</v>
      </c>
      <c r="AH17" s="218">
        <v>0</v>
      </c>
      <c r="AI17" s="218">
        <v>0</v>
      </c>
      <c r="AJ17" s="218">
        <v>0</v>
      </c>
      <c r="AK17" s="218">
        <v>23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1.0900000000000001</v>
      </c>
      <c r="L18" s="218">
        <v>2.68</v>
      </c>
      <c r="M18" s="218">
        <v>0.99</v>
      </c>
      <c r="N18" s="218">
        <v>1.0900000000000001</v>
      </c>
      <c r="O18" s="218">
        <v>1.21</v>
      </c>
      <c r="P18" s="218">
        <v>1.47</v>
      </c>
      <c r="Q18" s="218">
        <v>0.14000000000000001</v>
      </c>
      <c r="R18" s="218">
        <v>0.49</v>
      </c>
      <c r="S18" s="218">
        <v>0.24</v>
      </c>
      <c r="T18" s="218">
        <v>0.61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1.73</v>
      </c>
      <c r="AD18" s="218">
        <v>0</v>
      </c>
      <c r="AE18" s="218">
        <v>0</v>
      </c>
      <c r="AF18" s="218">
        <v>0</v>
      </c>
      <c r="AG18" s="218">
        <v>80.3</v>
      </c>
      <c r="AH18" s="218">
        <v>0</v>
      </c>
      <c r="AI18" s="218">
        <v>0</v>
      </c>
      <c r="AJ18" s="218">
        <v>0</v>
      </c>
      <c r="AK18" s="218">
        <v>23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1.0900000000000001</v>
      </c>
      <c r="L19" s="218">
        <v>2.68</v>
      </c>
      <c r="M19" s="218">
        <v>0.99</v>
      </c>
      <c r="N19" s="218">
        <v>1.0900000000000001</v>
      </c>
      <c r="O19" s="218">
        <v>1.21</v>
      </c>
      <c r="P19" s="218">
        <v>1.47</v>
      </c>
      <c r="Q19" s="218">
        <v>0.14000000000000001</v>
      </c>
      <c r="R19" s="218">
        <v>0.49</v>
      </c>
      <c r="S19" s="218">
        <v>0.24</v>
      </c>
      <c r="T19" s="218">
        <v>0.61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1.73</v>
      </c>
      <c r="AD19" s="218">
        <v>0</v>
      </c>
      <c r="AE19" s="218">
        <v>0</v>
      </c>
      <c r="AF19" s="218">
        <v>0</v>
      </c>
      <c r="AG19" s="218">
        <v>80.3</v>
      </c>
      <c r="AH19" s="218">
        <v>0</v>
      </c>
      <c r="AI19" s="218">
        <v>0</v>
      </c>
      <c r="AJ19" s="218">
        <v>0</v>
      </c>
      <c r="AK19" s="218">
        <v>23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1.0900000000000001</v>
      </c>
      <c r="L20" s="218">
        <v>2.68</v>
      </c>
      <c r="M20" s="218">
        <v>0.99</v>
      </c>
      <c r="N20" s="218">
        <v>1.0900000000000001</v>
      </c>
      <c r="O20" s="218">
        <v>1.21</v>
      </c>
      <c r="P20" s="218">
        <v>1.47</v>
      </c>
      <c r="Q20" s="218">
        <v>0.14000000000000001</v>
      </c>
      <c r="R20" s="218">
        <v>0.49</v>
      </c>
      <c r="S20" s="218">
        <v>0.24</v>
      </c>
      <c r="T20" s="218">
        <v>0.61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80.3</v>
      </c>
      <c r="AH20" s="218">
        <v>0</v>
      </c>
      <c r="AI20" s="218">
        <v>0</v>
      </c>
      <c r="AJ20" s="218">
        <v>0</v>
      </c>
      <c r="AK20" s="218">
        <v>23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1.1299999999999999</v>
      </c>
      <c r="L21" s="218">
        <v>2.68</v>
      </c>
      <c r="M21" s="218">
        <v>0.99</v>
      </c>
      <c r="N21" s="218">
        <v>1.0900000000000001</v>
      </c>
      <c r="O21" s="218">
        <v>1.21</v>
      </c>
      <c r="P21" s="218">
        <v>1.47</v>
      </c>
      <c r="Q21" s="218">
        <v>0.14000000000000001</v>
      </c>
      <c r="R21" s="218">
        <v>0.49</v>
      </c>
      <c r="S21" s="218">
        <v>0.24</v>
      </c>
      <c r="T21" s="218">
        <v>0.61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80.3</v>
      </c>
      <c r="AH21" s="218">
        <v>0</v>
      </c>
      <c r="AI21" s="218">
        <v>0</v>
      </c>
      <c r="AJ21" s="218">
        <v>0</v>
      </c>
      <c r="AK21" s="218">
        <v>23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1.1299999999999999</v>
      </c>
      <c r="L22" s="218">
        <v>2.68</v>
      </c>
      <c r="M22" s="218">
        <v>0.99</v>
      </c>
      <c r="N22" s="218">
        <v>1.0900000000000001</v>
      </c>
      <c r="O22" s="218">
        <v>1.21</v>
      </c>
      <c r="P22" s="218">
        <v>1.47</v>
      </c>
      <c r="Q22" s="218">
        <v>0.14000000000000001</v>
      </c>
      <c r="R22" s="218">
        <v>0.49</v>
      </c>
      <c r="S22" s="218">
        <v>0.24</v>
      </c>
      <c r="T22" s="218">
        <v>0.61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80.3</v>
      </c>
      <c r="AH22" s="218">
        <v>0</v>
      </c>
      <c r="AI22" s="218">
        <v>0</v>
      </c>
      <c r="AJ22" s="218">
        <v>0</v>
      </c>
      <c r="AK22" s="218">
        <v>23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1.1299999999999999</v>
      </c>
      <c r="L23" s="218">
        <v>2.68</v>
      </c>
      <c r="M23" s="218">
        <v>0.99</v>
      </c>
      <c r="N23" s="218">
        <v>1.0900000000000001</v>
      </c>
      <c r="O23" s="218">
        <v>1.21</v>
      </c>
      <c r="P23" s="218">
        <v>1.47</v>
      </c>
      <c r="Q23" s="218">
        <v>0.14000000000000001</v>
      </c>
      <c r="R23" s="218">
        <v>0.49</v>
      </c>
      <c r="S23" s="218">
        <v>0.24</v>
      </c>
      <c r="T23" s="218">
        <v>0.61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80.3</v>
      </c>
      <c r="AH23" s="218">
        <v>0</v>
      </c>
      <c r="AI23" s="218">
        <v>0</v>
      </c>
      <c r="AJ23" s="218">
        <v>0</v>
      </c>
      <c r="AK23" s="218">
        <v>23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1.1299999999999999</v>
      </c>
      <c r="L24" s="218">
        <v>2.68</v>
      </c>
      <c r="M24" s="218">
        <v>0.99</v>
      </c>
      <c r="N24" s="218">
        <v>1.0900000000000001</v>
      </c>
      <c r="O24" s="218">
        <v>1.21</v>
      </c>
      <c r="P24" s="218">
        <v>1.47</v>
      </c>
      <c r="Q24" s="218">
        <v>0.14000000000000001</v>
      </c>
      <c r="R24" s="218">
        <v>0.49</v>
      </c>
      <c r="S24" s="218">
        <v>0.24</v>
      </c>
      <c r="T24" s="218">
        <v>0.61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80.3</v>
      </c>
      <c r="AH24" s="218">
        <v>0</v>
      </c>
      <c r="AI24" s="218">
        <v>0</v>
      </c>
      <c r="AJ24" s="218">
        <v>0</v>
      </c>
      <c r="AK24" s="218">
        <v>23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1.1299999999999999</v>
      </c>
      <c r="L25" s="218">
        <v>2.68</v>
      </c>
      <c r="M25" s="218">
        <v>0.99</v>
      </c>
      <c r="N25" s="218">
        <v>1.0900000000000001</v>
      </c>
      <c r="O25" s="218">
        <v>1.21</v>
      </c>
      <c r="P25" s="218">
        <v>1.47</v>
      </c>
      <c r="Q25" s="218">
        <v>0.15</v>
      </c>
      <c r="R25" s="218">
        <v>0.49</v>
      </c>
      <c r="S25" s="218">
        <v>0.25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80.3</v>
      </c>
      <c r="AH25" s="218">
        <v>0</v>
      </c>
      <c r="AI25" s="218">
        <v>0</v>
      </c>
      <c r="AJ25" s="218">
        <v>0</v>
      </c>
      <c r="AK25" s="218">
        <v>23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1.1299999999999999</v>
      </c>
      <c r="L26" s="218">
        <v>2.68</v>
      </c>
      <c r="M26" s="218">
        <v>0.99</v>
      </c>
      <c r="N26" s="218">
        <v>1.0900000000000001</v>
      </c>
      <c r="O26" s="218">
        <v>1.21</v>
      </c>
      <c r="P26" s="218">
        <v>1.47</v>
      </c>
      <c r="Q26" s="218">
        <v>0.15</v>
      </c>
      <c r="R26" s="218">
        <v>0.49</v>
      </c>
      <c r="S26" s="218">
        <v>0.25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80.3</v>
      </c>
      <c r="AH26" s="218">
        <v>0</v>
      </c>
      <c r="AI26" s="218">
        <v>0</v>
      </c>
      <c r="AJ26" s="218">
        <v>0</v>
      </c>
      <c r="AK26" s="218">
        <v>23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1.1299999999999999</v>
      </c>
      <c r="L27" s="218">
        <v>2.68</v>
      </c>
      <c r="M27" s="218">
        <v>0.99</v>
      </c>
      <c r="N27" s="218">
        <v>1.0900000000000001</v>
      </c>
      <c r="O27" s="218">
        <v>1.21</v>
      </c>
      <c r="P27" s="218">
        <v>1.47</v>
      </c>
      <c r="Q27" s="218">
        <v>0.15</v>
      </c>
      <c r="R27" s="218">
        <v>0.49</v>
      </c>
      <c r="S27" s="218">
        <v>0.25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1.73</v>
      </c>
      <c r="AD27" s="218">
        <v>0</v>
      </c>
      <c r="AE27" s="218">
        <v>0</v>
      </c>
      <c r="AF27" s="218">
        <v>0</v>
      </c>
      <c r="AG27" s="218">
        <v>80.3</v>
      </c>
      <c r="AH27" s="218">
        <v>0</v>
      </c>
      <c r="AI27" s="218">
        <v>0</v>
      </c>
      <c r="AJ27" s="218">
        <v>0</v>
      </c>
      <c r="AK27" s="218">
        <v>22.63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1.1299999999999999</v>
      </c>
      <c r="L28" s="218">
        <v>2.68</v>
      </c>
      <c r="M28" s="218">
        <v>0.99</v>
      </c>
      <c r="N28" s="218">
        <v>1.0900000000000001</v>
      </c>
      <c r="O28" s="218">
        <v>1.21</v>
      </c>
      <c r="P28" s="218">
        <v>1.47</v>
      </c>
      <c r="Q28" s="218">
        <v>0.15</v>
      </c>
      <c r="R28" s="218">
        <v>0.49</v>
      </c>
      <c r="S28" s="218">
        <v>0.25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1.73</v>
      </c>
      <c r="AD28" s="218">
        <v>0</v>
      </c>
      <c r="AE28" s="218">
        <v>0</v>
      </c>
      <c r="AF28" s="218">
        <v>0</v>
      </c>
      <c r="AG28" s="218">
        <v>80.3</v>
      </c>
      <c r="AH28" s="218">
        <v>0</v>
      </c>
      <c r="AI28" s="218">
        <v>0</v>
      </c>
      <c r="AJ28" s="218">
        <v>0</v>
      </c>
      <c r="AK28" s="218">
        <v>22.63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1.1299999999999999</v>
      </c>
      <c r="L29" s="218">
        <v>2.68</v>
      </c>
      <c r="M29" s="218">
        <v>0.99</v>
      </c>
      <c r="N29" s="218">
        <v>1.0900000000000001</v>
      </c>
      <c r="O29" s="218">
        <v>1.21</v>
      </c>
      <c r="P29" s="218">
        <v>1.47</v>
      </c>
      <c r="Q29" s="218">
        <v>0.15</v>
      </c>
      <c r="R29" s="218">
        <v>0.49</v>
      </c>
      <c r="S29" s="218">
        <v>0.25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80.3</v>
      </c>
      <c r="AH29" s="218">
        <v>0</v>
      </c>
      <c r="AI29" s="218">
        <v>0</v>
      </c>
      <c r="AJ29" s="218">
        <v>0</v>
      </c>
      <c r="AK29" s="218">
        <v>22.63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1.1299999999999999</v>
      </c>
      <c r="L30" s="218">
        <v>2.68</v>
      </c>
      <c r="M30" s="218">
        <v>0.99</v>
      </c>
      <c r="N30" s="218">
        <v>1.0900000000000001</v>
      </c>
      <c r="O30" s="218">
        <v>1.21</v>
      </c>
      <c r="P30" s="218">
        <v>1.47</v>
      </c>
      <c r="Q30" s="218">
        <v>0.15</v>
      </c>
      <c r="R30" s="218">
        <v>0.49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80.3</v>
      </c>
      <c r="AH30" s="218">
        <v>0</v>
      </c>
      <c r="AI30" s="218">
        <v>0</v>
      </c>
      <c r="AJ30" s="218">
        <v>0</v>
      </c>
      <c r="AK30" s="218">
        <v>22.63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1.1299999999999999</v>
      </c>
      <c r="L31" s="218">
        <v>2.68</v>
      </c>
      <c r="M31" s="218">
        <v>0.99</v>
      </c>
      <c r="N31" s="218">
        <v>1.0900000000000001</v>
      </c>
      <c r="O31" s="218">
        <v>1.21</v>
      </c>
      <c r="P31" s="218">
        <v>1.47</v>
      </c>
      <c r="Q31" s="218">
        <v>0.15</v>
      </c>
      <c r="R31" s="218">
        <v>0.49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80.3</v>
      </c>
      <c r="AH31" s="218">
        <v>0</v>
      </c>
      <c r="AI31" s="218">
        <v>0</v>
      </c>
      <c r="AJ31" s="218">
        <v>0</v>
      </c>
      <c r="AK31" s="218">
        <v>22.63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1.1299999999999999</v>
      </c>
      <c r="L32" s="218">
        <v>2.68</v>
      </c>
      <c r="M32" s="218">
        <v>0.99</v>
      </c>
      <c r="N32" s="218">
        <v>1.0900000000000001</v>
      </c>
      <c r="O32" s="218">
        <v>1.21</v>
      </c>
      <c r="P32" s="218">
        <v>1.47</v>
      </c>
      <c r="Q32" s="218">
        <v>0.15</v>
      </c>
      <c r="R32" s="218">
        <v>0.49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80.3</v>
      </c>
      <c r="AH32" s="218">
        <v>0</v>
      </c>
      <c r="AI32" s="218">
        <v>0</v>
      </c>
      <c r="AJ32" s="218">
        <v>0</v>
      </c>
      <c r="AK32" s="218">
        <v>22.63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1.1299999999999999</v>
      </c>
      <c r="L33" s="218">
        <v>2.68</v>
      </c>
      <c r="M33" s="218">
        <v>0.99</v>
      </c>
      <c r="N33" s="218">
        <v>1.0900000000000001</v>
      </c>
      <c r="O33" s="218">
        <v>1.21</v>
      </c>
      <c r="P33" s="218">
        <v>1.47</v>
      </c>
      <c r="Q33" s="218">
        <v>0.15</v>
      </c>
      <c r="R33" s="218">
        <v>0.49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80.3</v>
      </c>
      <c r="AH33" s="218">
        <v>0</v>
      </c>
      <c r="AI33" s="218">
        <v>0</v>
      </c>
      <c r="AJ33" s="218">
        <v>0</v>
      </c>
      <c r="AK33" s="218">
        <v>22.63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1.1299999999999999</v>
      </c>
      <c r="L34" s="218">
        <v>2.68</v>
      </c>
      <c r="M34" s="218">
        <v>0.99</v>
      </c>
      <c r="N34" s="218">
        <v>1.0900000000000001</v>
      </c>
      <c r="O34" s="218">
        <v>1.21</v>
      </c>
      <c r="P34" s="218">
        <v>1.47</v>
      </c>
      <c r="Q34" s="218">
        <v>0.15</v>
      </c>
      <c r="R34" s="218">
        <v>0.49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80.3</v>
      </c>
      <c r="AH34" s="218">
        <v>0</v>
      </c>
      <c r="AI34" s="218">
        <v>0</v>
      </c>
      <c r="AJ34" s="218">
        <v>0</v>
      </c>
      <c r="AK34" s="218">
        <v>22.63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1.1299999999999999</v>
      </c>
      <c r="L35" s="218">
        <v>2.68</v>
      </c>
      <c r="M35" s="218">
        <v>0.99</v>
      </c>
      <c r="N35" s="218">
        <v>1.0900000000000001</v>
      </c>
      <c r="O35" s="218">
        <v>1.21</v>
      </c>
      <c r="P35" s="218">
        <v>1.47</v>
      </c>
      <c r="Q35" s="218">
        <v>0.16</v>
      </c>
      <c r="R35" s="218">
        <v>0.51</v>
      </c>
      <c r="S35" s="218">
        <v>0.25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80.3</v>
      </c>
      <c r="AH35" s="218">
        <v>0</v>
      </c>
      <c r="AI35" s="218">
        <v>0</v>
      </c>
      <c r="AJ35" s="218">
        <v>0</v>
      </c>
      <c r="AK35" s="218">
        <v>22.63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1.1299999999999999</v>
      </c>
      <c r="L36" s="218">
        <v>2.68</v>
      </c>
      <c r="M36" s="218">
        <v>0.99</v>
      </c>
      <c r="N36" s="218">
        <v>1.0900000000000001</v>
      </c>
      <c r="O36" s="218">
        <v>1.21</v>
      </c>
      <c r="P36" s="218">
        <v>1.47</v>
      </c>
      <c r="Q36" s="218">
        <v>0.16</v>
      </c>
      <c r="R36" s="218">
        <v>0.51</v>
      </c>
      <c r="S36" s="218">
        <v>0.25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80.3</v>
      </c>
      <c r="AH36" s="218">
        <v>0</v>
      </c>
      <c r="AI36" s="218">
        <v>0</v>
      </c>
      <c r="AJ36" s="218">
        <v>0</v>
      </c>
      <c r="AK36" s="218">
        <v>22.63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1.1299999999999999</v>
      </c>
      <c r="L37" s="218">
        <v>2.68</v>
      </c>
      <c r="M37" s="218">
        <v>0.83</v>
      </c>
      <c r="N37" s="218">
        <v>1.0900000000000001</v>
      </c>
      <c r="O37" s="218">
        <v>1.21</v>
      </c>
      <c r="P37" s="218">
        <v>1.47</v>
      </c>
      <c r="Q37" s="218">
        <v>0.16</v>
      </c>
      <c r="R37" s="218">
        <v>0.51</v>
      </c>
      <c r="S37" s="218">
        <v>0.25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80.3</v>
      </c>
      <c r="AH37" s="218">
        <v>0</v>
      </c>
      <c r="AI37" s="218">
        <v>0</v>
      </c>
      <c r="AJ37" s="218">
        <v>0</v>
      </c>
      <c r="AK37" s="218">
        <v>22.63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1.1299999999999999</v>
      </c>
      <c r="L38" s="218">
        <v>2.68</v>
      </c>
      <c r="M38" s="218">
        <v>0.83</v>
      </c>
      <c r="N38" s="218">
        <v>1.0900000000000001</v>
      </c>
      <c r="O38" s="218">
        <v>1.21</v>
      </c>
      <c r="P38" s="218">
        <v>1.47</v>
      </c>
      <c r="Q38" s="218">
        <v>0.16</v>
      </c>
      <c r="R38" s="218">
        <v>0.51</v>
      </c>
      <c r="S38" s="218">
        <v>0.25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80.3</v>
      </c>
      <c r="AH38" s="218">
        <v>0</v>
      </c>
      <c r="AI38" s="218">
        <v>0</v>
      </c>
      <c r="AJ38" s="218">
        <v>0</v>
      </c>
      <c r="AK38" s="218">
        <v>22.63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1.1299999999999999</v>
      </c>
      <c r="L39" s="218">
        <v>2.68</v>
      </c>
      <c r="M39" s="218">
        <v>0.83</v>
      </c>
      <c r="N39" s="218">
        <v>1.0900000000000001</v>
      </c>
      <c r="O39" s="218">
        <v>1.21</v>
      </c>
      <c r="P39" s="218">
        <v>1.47</v>
      </c>
      <c r="Q39" s="218">
        <v>0.16</v>
      </c>
      <c r="R39" s="218">
        <v>0.51</v>
      </c>
      <c r="S39" s="218">
        <v>0.25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80.3</v>
      </c>
      <c r="AH39" s="218">
        <v>0</v>
      </c>
      <c r="AI39" s="218">
        <v>0</v>
      </c>
      <c r="AJ39" s="218">
        <v>0</v>
      </c>
      <c r="AK39" s="218">
        <v>22.27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1.1299999999999999</v>
      </c>
      <c r="L40" s="218">
        <v>2.68</v>
      </c>
      <c r="M40" s="218">
        <v>0.83</v>
      </c>
      <c r="N40" s="218">
        <v>1.0900000000000001</v>
      </c>
      <c r="O40" s="218">
        <v>1.21</v>
      </c>
      <c r="P40" s="218">
        <v>1.47</v>
      </c>
      <c r="Q40" s="218">
        <v>0.16</v>
      </c>
      <c r="R40" s="218">
        <v>0.51</v>
      </c>
      <c r="S40" s="218">
        <v>0.25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1.73</v>
      </c>
      <c r="AD40" s="218">
        <v>0</v>
      </c>
      <c r="AE40" s="218">
        <v>0</v>
      </c>
      <c r="AF40" s="218">
        <v>0</v>
      </c>
      <c r="AG40" s="218">
        <v>80.3</v>
      </c>
      <c r="AH40" s="218">
        <v>0</v>
      </c>
      <c r="AI40" s="218">
        <v>0</v>
      </c>
      <c r="AJ40" s="218">
        <v>0</v>
      </c>
      <c r="AK40" s="218">
        <v>22.27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1.1299999999999999</v>
      </c>
      <c r="L41" s="218">
        <v>2.68</v>
      </c>
      <c r="M41" s="218">
        <v>0.83</v>
      </c>
      <c r="N41" s="218">
        <v>1.0900000000000001</v>
      </c>
      <c r="O41" s="218">
        <v>1.21</v>
      </c>
      <c r="P41" s="218">
        <v>1.47</v>
      </c>
      <c r="Q41" s="218">
        <v>0.16</v>
      </c>
      <c r="R41" s="218">
        <v>0.49</v>
      </c>
      <c r="S41" s="218">
        <v>0.25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80.3</v>
      </c>
      <c r="AH41" s="218">
        <v>0</v>
      </c>
      <c r="AI41" s="218">
        <v>0</v>
      </c>
      <c r="AJ41" s="218">
        <v>0</v>
      </c>
      <c r="AK41" s="218">
        <v>22.27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1.1299999999999999</v>
      </c>
      <c r="L42" s="218">
        <v>2.68</v>
      </c>
      <c r="M42" s="218">
        <v>0.83</v>
      </c>
      <c r="N42" s="218">
        <v>1.0900000000000001</v>
      </c>
      <c r="O42" s="218">
        <v>1.21</v>
      </c>
      <c r="P42" s="218">
        <v>1.47</v>
      </c>
      <c r="Q42" s="218">
        <v>0.16</v>
      </c>
      <c r="R42" s="218">
        <v>0.49</v>
      </c>
      <c r="S42" s="218">
        <v>0.25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80.3</v>
      </c>
      <c r="AH42" s="218">
        <v>0</v>
      </c>
      <c r="AI42" s="218">
        <v>0</v>
      </c>
      <c r="AJ42" s="218">
        <v>0</v>
      </c>
      <c r="AK42" s="218">
        <v>22.27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1.1299999999999999</v>
      </c>
      <c r="L43" s="218">
        <v>2.68</v>
      </c>
      <c r="M43" s="218">
        <v>0.83</v>
      </c>
      <c r="N43" s="218">
        <v>1.0900000000000001</v>
      </c>
      <c r="O43" s="218">
        <v>1.21</v>
      </c>
      <c r="P43" s="218">
        <v>1.47</v>
      </c>
      <c r="Q43" s="218">
        <v>0.16</v>
      </c>
      <c r="R43" s="218">
        <v>0.51</v>
      </c>
      <c r="S43" s="218">
        <v>0.25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80.3</v>
      </c>
      <c r="AH43" s="218">
        <v>0</v>
      </c>
      <c r="AI43" s="218">
        <v>0</v>
      </c>
      <c r="AJ43" s="218">
        <v>0</v>
      </c>
      <c r="AK43" s="218">
        <v>22.27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1.1299999999999999</v>
      </c>
      <c r="L44" s="218">
        <v>2.68</v>
      </c>
      <c r="M44" s="218">
        <v>0.83</v>
      </c>
      <c r="N44" s="218">
        <v>1.0900000000000001</v>
      </c>
      <c r="O44" s="218">
        <v>1.21</v>
      </c>
      <c r="P44" s="218">
        <v>1.47</v>
      </c>
      <c r="Q44" s="218">
        <v>0.16</v>
      </c>
      <c r="R44" s="218">
        <v>0.51</v>
      </c>
      <c r="S44" s="218">
        <v>0.25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0</v>
      </c>
      <c r="AE44" s="218">
        <v>0</v>
      </c>
      <c r="AF44" s="218">
        <v>0</v>
      </c>
      <c r="AG44" s="218">
        <v>80.3</v>
      </c>
      <c r="AH44" s="218">
        <v>0</v>
      </c>
      <c r="AI44" s="218">
        <v>0</v>
      </c>
      <c r="AJ44" s="218">
        <v>0</v>
      </c>
      <c r="AK44" s="218">
        <v>22.27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1.1299999999999999</v>
      </c>
      <c r="L45" s="218">
        <v>2.68</v>
      </c>
      <c r="M45" s="218">
        <v>0.83</v>
      </c>
      <c r="N45" s="218">
        <v>1.0900000000000001</v>
      </c>
      <c r="O45" s="218">
        <v>1.21</v>
      </c>
      <c r="P45" s="218">
        <v>1.47</v>
      </c>
      <c r="Q45" s="218">
        <v>0.16</v>
      </c>
      <c r="R45" s="218">
        <v>0.51</v>
      </c>
      <c r="S45" s="218">
        <v>0.25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0</v>
      </c>
      <c r="AE45" s="218">
        <v>0</v>
      </c>
      <c r="AF45" s="218">
        <v>0</v>
      </c>
      <c r="AG45" s="218">
        <v>80.3</v>
      </c>
      <c r="AH45" s="218">
        <v>0</v>
      </c>
      <c r="AI45" s="218">
        <v>0</v>
      </c>
      <c r="AJ45" s="218">
        <v>0</v>
      </c>
      <c r="AK45" s="218">
        <v>22.27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1.1299999999999999</v>
      </c>
      <c r="L46" s="218">
        <v>2.68</v>
      </c>
      <c r="M46" s="218">
        <v>0.83</v>
      </c>
      <c r="N46" s="218">
        <v>1.0900000000000001</v>
      </c>
      <c r="O46" s="218">
        <v>1.21</v>
      </c>
      <c r="P46" s="218">
        <v>1.47</v>
      </c>
      <c r="Q46" s="218">
        <v>0.16</v>
      </c>
      <c r="R46" s="218">
        <v>0.51</v>
      </c>
      <c r="S46" s="218">
        <v>0.25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0</v>
      </c>
      <c r="AE46" s="218">
        <v>0</v>
      </c>
      <c r="AF46" s="218">
        <v>0</v>
      </c>
      <c r="AG46" s="218">
        <v>80.3</v>
      </c>
      <c r="AH46" s="218">
        <v>0</v>
      </c>
      <c r="AI46" s="218">
        <v>0</v>
      </c>
      <c r="AJ46" s="218">
        <v>0</v>
      </c>
      <c r="AK46" s="218">
        <v>22.27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1.1299999999999999</v>
      </c>
      <c r="L47" s="218">
        <v>2.68</v>
      </c>
      <c r="M47" s="218">
        <v>0.83</v>
      </c>
      <c r="N47" s="218">
        <v>1.0900000000000001</v>
      </c>
      <c r="O47" s="218">
        <v>1.21</v>
      </c>
      <c r="P47" s="218">
        <v>1.47</v>
      </c>
      <c r="Q47" s="218">
        <v>0.16</v>
      </c>
      <c r="R47" s="218">
        <v>0.51</v>
      </c>
      <c r="S47" s="218">
        <v>0.25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80.3</v>
      </c>
      <c r="AH47" s="218">
        <v>0</v>
      </c>
      <c r="AI47" s="218">
        <v>0</v>
      </c>
      <c r="AJ47" s="218">
        <v>0</v>
      </c>
      <c r="AK47" s="218">
        <v>21.54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1.1299999999999999</v>
      </c>
      <c r="L48" s="218">
        <v>2.68</v>
      </c>
      <c r="M48" s="218">
        <v>0.83</v>
      </c>
      <c r="N48" s="218">
        <v>1.0900000000000001</v>
      </c>
      <c r="O48" s="218">
        <v>1.21</v>
      </c>
      <c r="P48" s="218">
        <v>1.47</v>
      </c>
      <c r="Q48" s="218">
        <v>0.16</v>
      </c>
      <c r="R48" s="218">
        <v>0.51</v>
      </c>
      <c r="S48" s="218">
        <v>0.25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80.3</v>
      </c>
      <c r="AH48" s="218">
        <v>0</v>
      </c>
      <c r="AI48" s="218">
        <v>0</v>
      </c>
      <c r="AJ48" s="218">
        <v>0</v>
      </c>
      <c r="AK48" s="218">
        <v>21.54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1.1299999999999999</v>
      </c>
      <c r="L49" s="218">
        <v>2.68</v>
      </c>
      <c r="M49" s="218">
        <v>0.83</v>
      </c>
      <c r="N49" s="218">
        <v>1.0900000000000001</v>
      </c>
      <c r="O49" s="218">
        <v>1.21</v>
      </c>
      <c r="P49" s="218">
        <v>1.47</v>
      </c>
      <c r="Q49" s="218">
        <v>0.16</v>
      </c>
      <c r="R49" s="218">
        <v>0.51</v>
      </c>
      <c r="S49" s="218">
        <v>0.25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80.3</v>
      </c>
      <c r="AH49" s="218">
        <v>0</v>
      </c>
      <c r="AI49" s="218">
        <v>0</v>
      </c>
      <c r="AJ49" s="218">
        <v>0</v>
      </c>
      <c r="AK49" s="218">
        <v>21.54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1.1299999999999999</v>
      </c>
      <c r="L50" s="218">
        <v>2.68</v>
      </c>
      <c r="M50" s="218">
        <v>0.83</v>
      </c>
      <c r="N50" s="218">
        <v>1.0900000000000001</v>
      </c>
      <c r="O50" s="218">
        <v>1.21</v>
      </c>
      <c r="P50" s="218">
        <v>1.47</v>
      </c>
      <c r="Q50" s="218">
        <v>0.16</v>
      </c>
      <c r="R50" s="218">
        <v>0.51</v>
      </c>
      <c r="S50" s="218">
        <v>0.25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1.62</v>
      </c>
      <c r="AD50" s="218">
        <v>0</v>
      </c>
      <c r="AE50" s="218">
        <v>0</v>
      </c>
      <c r="AF50" s="218">
        <v>0</v>
      </c>
      <c r="AG50" s="218">
        <v>80.3</v>
      </c>
      <c r="AH50" s="218">
        <v>0</v>
      </c>
      <c r="AI50" s="218">
        <v>0</v>
      </c>
      <c r="AJ50" s="218">
        <v>0</v>
      </c>
      <c r="AK50" s="218">
        <v>21.54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1.1299999999999999</v>
      </c>
      <c r="L51" s="218">
        <v>2.68</v>
      </c>
      <c r="M51" s="218">
        <v>0.83</v>
      </c>
      <c r="N51" s="218">
        <v>1.0900000000000001</v>
      </c>
      <c r="O51" s="218">
        <v>1.21</v>
      </c>
      <c r="P51" s="218">
        <v>1.47</v>
      </c>
      <c r="Q51" s="218">
        <v>0.16</v>
      </c>
      <c r="R51" s="218">
        <v>0.51</v>
      </c>
      <c r="S51" s="218">
        <v>0.25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0</v>
      </c>
      <c r="AE51" s="218">
        <v>0</v>
      </c>
      <c r="AF51" s="218">
        <v>0</v>
      </c>
      <c r="AG51" s="218">
        <v>80.3</v>
      </c>
      <c r="AH51" s="218">
        <v>0</v>
      </c>
      <c r="AI51" s="218">
        <v>0</v>
      </c>
      <c r="AJ51" s="218">
        <v>0</v>
      </c>
      <c r="AK51" s="218">
        <v>21.54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1.1299999999999999</v>
      </c>
      <c r="L52" s="218">
        <v>2.68</v>
      </c>
      <c r="M52" s="218">
        <v>0.83</v>
      </c>
      <c r="N52" s="218">
        <v>1.0900000000000001</v>
      </c>
      <c r="O52" s="218">
        <v>1.21</v>
      </c>
      <c r="P52" s="218">
        <v>1.47</v>
      </c>
      <c r="Q52" s="218">
        <v>0.16</v>
      </c>
      <c r="R52" s="218">
        <v>0.49</v>
      </c>
      <c r="S52" s="218">
        <v>0.25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0</v>
      </c>
      <c r="AE52" s="218">
        <v>0</v>
      </c>
      <c r="AF52" s="218">
        <v>0</v>
      </c>
      <c r="AG52" s="218">
        <v>80.3</v>
      </c>
      <c r="AH52" s="218">
        <v>0</v>
      </c>
      <c r="AI52" s="218">
        <v>0</v>
      </c>
      <c r="AJ52" s="218">
        <v>0</v>
      </c>
      <c r="AK52" s="218">
        <v>21.54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1.1299999999999999</v>
      </c>
      <c r="L53" s="218">
        <v>2.68</v>
      </c>
      <c r="M53" s="218">
        <v>0.83</v>
      </c>
      <c r="N53" s="218">
        <v>1.0900000000000001</v>
      </c>
      <c r="O53" s="218">
        <v>1.21</v>
      </c>
      <c r="P53" s="218">
        <v>1.47</v>
      </c>
      <c r="Q53" s="218">
        <v>0.16</v>
      </c>
      <c r="R53" s="218">
        <v>0.49</v>
      </c>
      <c r="S53" s="218">
        <v>0.25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1.58</v>
      </c>
      <c r="AD53" s="218">
        <v>0</v>
      </c>
      <c r="AE53" s="218">
        <v>0</v>
      </c>
      <c r="AF53" s="218">
        <v>0</v>
      </c>
      <c r="AG53" s="218">
        <v>80.3</v>
      </c>
      <c r="AH53" s="218">
        <v>0</v>
      </c>
      <c r="AI53" s="218">
        <v>0</v>
      </c>
      <c r="AJ53" s="218">
        <v>0</v>
      </c>
      <c r="AK53" s="218">
        <v>21.54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1.1299999999999999</v>
      </c>
      <c r="L54" s="218">
        <v>2.68</v>
      </c>
      <c r="M54" s="218">
        <v>0.83</v>
      </c>
      <c r="N54" s="218">
        <v>1.0900000000000001</v>
      </c>
      <c r="O54" s="218">
        <v>1.21</v>
      </c>
      <c r="P54" s="218">
        <v>1.47</v>
      </c>
      <c r="Q54" s="218">
        <v>0.16</v>
      </c>
      <c r="R54" s="218">
        <v>0.49</v>
      </c>
      <c r="S54" s="218">
        <v>0.25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1.58</v>
      </c>
      <c r="AD54" s="218">
        <v>0</v>
      </c>
      <c r="AE54" s="218">
        <v>0</v>
      </c>
      <c r="AF54" s="218">
        <v>0</v>
      </c>
      <c r="AG54" s="218">
        <v>80.3</v>
      </c>
      <c r="AH54" s="218">
        <v>0</v>
      </c>
      <c r="AI54" s="218">
        <v>0</v>
      </c>
      <c r="AJ54" s="218">
        <v>0</v>
      </c>
      <c r="AK54" s="218">
        <v>21.54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1.1299999999999999</v>
      </c>
      <c r="L55" s="218">
        <v>2.68</v>
      </c>
      <c r="M55" s="218">
        <v>0.83</v>
      </c>
      <c r="N55" s="218">
        <v>1.0900000000000001</v>
      </c>
      <c r="O55" s="218">
        <v>1.21</v>
      </c>
      <c r="P55" s="218">
        <v>1.47</v>
      </c>
      <c r="Q55" s="218">
        <v>0.16</v>
      </c>
      <c r="R55" s="218">
        <v>0.49</v>
      </c>
      <c r="S55" s="218">
        <v>0.25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1.58</v>
      </c>
      <c r="AD55" s="218">
        <v>0</v>
      </c>
      <c r="AE55" s="218">
        <v>0</v>
      </c>
      <c r="AF55" s="218">
        <v>0</v>
      </c>
      <c r="AG55" s="218">
        <v>80.3</v>
      </c>
      <c r="AH55" s="218">
        <v>0</v>
      </c>
      <c r="AI55" s="218">
        <v>0</v>
      </c>
      <c r="AJ55" s="218">
        <v>0</v>
      </c>
      <c r="AK55" s="218">
        <v>21.54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1.1299999999999999</v>
      </c>
      <c r="L56" s="218">
        <v>2.68</v>
      </c>
      <c r="M56" s="218">
        <v>0.83</v>
      </c>
      <c r="N56" s="218">
        <v>1.0900000000000001</v>
      </c>
      <c r="O56" s="218">
        <v>1.21</v>
      </c>
      <c r="P56" s="218">
        <v>1.47</v>
      </c>
      <c r="Q56" s="218">
        <v>0.16</v>
      </c>
      <c r="R56" s="218">
        <v>0.49</v>
      </c>
      <c r="S56" s="218">
        <v>0.25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1.58</v>
      </c>
      <c r="AD56" s="218">
        <v>0</v>
      </c>
      <c r="AE56" s="218">
        <v>0</v>
      </c>
      <c r="AF56" s="218">
        <v>0</v>
      </c>
      <c r="AG56" s="218">
        <v>80.3</v>
      </c>
      <c r="AH56" s="218">
        <v>0</v>
      </c>
      <c r="AI56" s="218">
        <v>0</v>
      </c>
      <c r="AJ56" s="218">
        <v>0</v>
      </c>
      <c r="AK56" s="218">
        <v>21.54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1.1299999999999999</v>
      </c>
      <c r="L57" s="218">
        <v>2.68</v>
      </c>
      <c r="M57" s="218">
        <v>0.83</v>
      </c>
      <c r="N57" s="218">
        <v>1.0900000000000001</v>
      </c>
      <c r="O57" s="218">
        <v>1.21</v>
      </c>
      <c r="P57" s="218">
        <v>1.47</v>
      </c>
      <c r="Q57" s="218">
        <v>0.16</v>
      </c>
      <c r="R57" s="218">
        <v>0.49</v>
      </c>
      <c r="S57" s="218">
        <v>0.25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1.58</v>
      </c>
      <c r="AD57" s="218">
        <v>0</v>
      </c>
      <c r="AE57" s="218">
        <v>0</v>
      </c>
      <c r="AF57" s="218">
        <v>0</v>
      </c>
      <c r="AG57" s="218">
        <v>80.3</v>
      </c>
      <c r="AH57" s="218">
        <v>0</v>
      </c>
      <c r="AI57" s="218">
        <v>0</v>
      </c>
      <c r="AJ57" s="218">
        <v>0</v>
      </c>
      <c r="AK57" s="218">
        <v>21.54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1.1299999999999999</v>
      </c>
      <c r="L58" s="218">
        <v>2.68</v>
      </c>
      <c r="M58" s="218">
        <v>0.83</v>
      </c>
      <c r="N58" s="218">
        <v>1.0900000000000001</v>
      </c>
      <c r="O58" s="218">
        <v>1.21</v>
      </c>
      <c r="P58" s="218">
        <v>1.47</v>
      </c>
      <c r="Q58" s="218">
        <v>0.15</v>
      </c>
      <c r="R58" s="218">
        <v>0.49</v>
      </c>
      <c r="S58" s="218">
        <v>0.24</v>
      </c>
      <c r="T58" s="218">
        <v>0.61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1.58</v>
      </c>
      <c r="AD58" s="218">
        <v>0</v>
      </c>
      <c r="AE58" s="218">
        <v>0</v>
      </c>
      <c r="AF58" s="218">
        <v>0</v>
      </c>
      <c r="AG58" s="218">
        <v>80.3</v>
      </c>
      <c r="AH58" s="218">
        <v>0</v>
      </c>
      <c r="AI58" s="218">
        <v>0</v>
      </c>
      <c r="AJ58" s="218">
        <v>0</v>
      </c>
      <c r="AK58" s="218">
        <v>21.54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1.1299999999999999</v>
      </c>
      <c r="L59" s="218">
        <v>2.68</v>
      </c>
      <c r="M59" s="218">
        <v>0.83</v>
      </c>
      <c r="N59" s="218">
        <v>1.0900000000000001</v>
      </c>
      <c r="O59" s="218">
        <v>1.21</v>
      </c>
      <c r="P59" s="218">
        <v>1.47</v>
      </c>
      <c r="Q59" s="218">
        <v>0.16</v>
      </c>
      <c r="R59" s="218">
        <v>0.49</v>
      </c>
      <c r="S59" s="218">
        <v>0.25</v>
      </c>
      <c r="T59" s="218">
        <v>0.63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1.58</v>
      </c>
      <c r="AD59" s="218">
        <v>0</v>
      </c>
      <c r="AE59" s="218">
        <v>0</v>
      </c>
      <c r="AF59" s="218">
        <v>0</v>
      </c>
      <c r="AG59" s="218">
        <v>80.3</v>
      </c>
      <c r="AH59" s="218">
        <v>0</v>
      </c>
      <c r="AI59" s="218">
        <v>0</v>
      </c>
      <c r="AJ59" s="218">
        <v>0</v>
      </c>
      <c r="AK59" s="218">
        <v>21.54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1.1299999999999999</v>
      </c>
      <c r="L60" s="218">
        <v>2.68</v>
      </c>
      <c r="M60" s="218">
        <v>0.83</v>
      </c>
      <c r="N60" s="218">
        <v>1.0900000000000001</v>
      </c>
      <c r="O60" s="218">
        <v>1.21</v>
      </c>
      <c r="P60" s="218">
        <v>1.47</v>
      </c>
      <c r="Q60" s="218">
        <v>0.16</v>
      </c>
      <c r="R60" s="218">
        <v>0.49</v>
      </c>
      <c r="S60" s="218">
        <v>0.25</v>
      </c>
      <c r="T60" s="218">
        <v>0.63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1.58</v>
      </c>
      <c r="AD60" s="218">
        <v>0</v>
      </c>
      <c r="AE60" s="218">
        <v>0</v>
      </c>
      <c r="AF60" s="218">
        <v>0</v>
      </c>
      <c r="AG60" s="218">
        <v>80.3</v>
      </c>
      <c r="AH60" s="218">
        <v>0</v>
      </c>
      <c r="AI60" s="218">
        <v>0</v>
      </c>
      <c r="AJ60" s="218">
        <v>0</v>
      </c>
      <c r="AK60" s="218">
        <v>21.54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1.1299999999999999</v>
      </c>
      <c r="L61" s="218">
        <v>2.68</v>
      </c>
      <c r="M61" s="218">
        <v>0.83</v>
      </c>
      <c r="N61" s="218">
        <v>1.0900000000000001</v>
      </c>
      <c r="O61" s="218">
        <v>1.21</v>
      </c>
      <c r="P61" s="218">
        <v>1.47</v>
      </c>
      <c r="Q61" s="218">
        <v>0.16</v>
      </c>
      <c r="R61" s="218">
        <v>0.49</v>
      </c>
      <c r="S61" s="218">
        <v>0.25</v>
      </c>
      <c r="T61" s="218">
        <v>0.63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0</v>
      </c>
      <c r="AE61" s="218">
        <v>0</v>
      </c>
      <c r="AF61" s="218">
        <v>0</v>
      </c>
      <c r="AG61" s="218">
        <v>80.3</v>
      </c>
      <c r="AH61" s="218">
        <v>0</v>
      </c>
      <c r="AI61" s="218">
        <v>0</v>
      </c>
      <c r="AJ61" s="218">
        <v>0</v>
      </c>
      <c r="AK61" s="218">
        <v>21.54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1.1299999999999999</v>
      </c>
      <c r="L62" s="218">
        <v>2.68</v>
      </c>
      <c r="M62" s="218">
        <v>0.83</v>
      </c>
      <c r="N62" s="218">
        <v>1.0900000000000001</v>
      </c>
      <c r="O62" s="218">
        <v>1.21</v>
      </c>
      <c r="P62" s="218">
        <v>1.47</v>
      </c>
      <c r="Q62" s="218">
        <v>0.16</v>
      </c>
      <c r="R62" s="218">
        <v>0.49</v>
      </c>
      <c r="S62" s="218">
        <v>0.25</v>
      </c>
      <c r="T62" s="218">
        <v>0.63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0</v>
      </c>
      <c r="AE62" s="218">
        <v>0</v>
      </c>
      <c r="AF62" s="218">
        <v>0</v>
      </c>
      <c r="AG62" s="218">
        <v>80.3</v>
      </c>
      <c r="AH62" s="218">
        <v>0</v>
      </c>
      <c r="AI62" s="218">
        <v>0</v>
      </c>
      <c r="AJ62" s="218">
        <v>0</v>
      </c>
      <c r="AK62" s="218">
        <v>21.54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1.1299999999999999</v>
      </c>
      <c r="L63" s="218">
        <v>2.68</v>
      </c>
      <c r="M63" s="218">
        <v>0.83</v>
      </c>
      <c r="N63" s="218">
        <v>1.0900000000000001</v>
      </c>
      <c r="O63" s="218">
        <v>1.21</v>
      </c>
      <c r="P63" s="218">
        <v>1.59</v>
      </c>
      <c r="Q63" s="218">
        <v>0.16</v>
      </c>
      <c r="R63" s="218">
        <v>0.49</v>
      </c>
      <c r="S63" s="218">
        <v>0.25</v>
      </c>
      <c r="T63" s="218">
        <v>0.63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1.58</v>
      </c>
      <c r="AD63" s="218">
        <v>0</v>
      </c>
      <c r="AE63" s="218">
        <v>0</v>
      </c>
      <c r="AF63" s="218">
        <v>0</v>
      </c>
      <c r="AG63" s="218">
        <v>80.3</v>
      </c>
      <c r="AH63" s="218">
        <v>0</v>
      </c>
      <c r="AI63" s="218">
        <v>0</v>
      </c>
      <c r="AJ63" s="218">
        <v>0</v>
      </c>
      <c r="AK63" s="218">
        <v>21.54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1.1299999999999999</v>
      </c>
      <c r="L64" s="218">
        <v>2.68</v>
      </c>
      <c r="M64" s="218">
        <v>0.83</v>
      </c>
      <c r="N64" s="218">
        <v>1.0900000000000001</v>
      </c>
      <c r="O64" s="218">
        <v>1.21</v>
      </c>
      <c r="P64" s="218">
        <v>1.68</v>
      </c>
      <c r="Q64" s="218">
        <v>0.16</v>
      </c>
      <c r="R64" s="218">
        <v>0.49</v>
      </c>
      <c r="S64" s="218">
        <v>0.25</v>
      </c>
      <c r="T64" s="218">
        <v>0.63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1.58</v>
      </c>
      <c r="AD64" s="218">
        <v>0</v>
      </c>
      <c r="AE64" s="218">
        <v>0</v>
      </c>
      <c r="AF64" s="218">
        <v>0</v>
      </c>
      <c r="AG64" s="218">
        <v>80.3</v>
      </c>
      <c r="AH64" s="218">
        <v>0</v>
      </c>
      <c r="AI64" s="218">
        <v>0</v>
      </c>
      <c r="AJ64" s="218">
        <v>0</v>
      </c>
      <c r="AK64" s="218">
        <v>21.54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1.1299999999999999</v>
      </c>
      <c r="L65" s="218">
        <v>2.68</v>
      </c>
      <c r="M65" s="218">
        <v>0.83</v>
      </c>
      <c r="N65" s="218">
        <v>1.0900000000000001</v>
      </c>
      <c r="O65" s="218">
        <v>1.21</v>
      </c>
      <c r="P65" s="218">
        <v>1.74</v>
      </c>
      <c r="Q65" s="218">
        <v>0.16</v>
      </c>
      <c r="R65" s="218">
        <v>0.49</v>
      </c>
      <c r="S65" s="218">
        <v>0.25</v>
      </c>
      <c r="T65" s="218">
        <v>0.63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1.58</v>
      </c>
      <c r="AD65" s="218">
        <v>0</v>
      </c>
      <c r="AE65" s="218">
        <v>0</v>
      </c>
      <c r="AF65" s="218">
        <v>0</v>
      </c>
      <c r="AG65" s="218">
        <v>80.3</v>
      </c>
      <c r="AH65" s="218">
        <v>0</v>
      </c>
      <c r="AI65" s="218">
        <v>0</v>
      </c>
      <c r="AJ65" s="218">
        <v>0</v>
      </c>
      <c r="AK65" s="218">
        <v>21.54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1.1299999999999999</v>
      </c>
      <c r="L66" s="218">
        <v>2.68</v>
      </c>
      <c r="M66" s="218">
        <v>0.83</v>
      </c>
      <c r="N66" s="218">
        <v>1.0900000000000001</v>
      </c>
      <c r="O66" s="218">
        <v>1.21</v>
      </c>
      <c r="P66" s="218">
        <v>1.74</v>
      </c>
      <c r="Q66" s="218">
        <v>0.16</v>
      </c>
      <c r="R66" s="218">
        <v>0.49</v>
      </c>
      <c r="S66" s="218">
        <v>0.25</v>
      </c>
      <c r="T66" s="218">
        <v>0.63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80.3</v>
      </c>
      <c r="AH66" s="218">
        <v>0</v>
      </c>
      <c r="AI66" s="218">
        <v>0</v>
      </c>
      <c r="AJ66" s="218">
        <v>0</v>
      </c>
      <c r="AK66" s="218">
        <v>21.54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1.1299999999999999</v>
      </c>
      <c r="L67" s="218">
        <v>2.68</v>
      </c>
      <c r="M67" s="218">
        <v>0.83</v>
      </c>
      <c r="N67" s="218">
        <v>1.0900000000000001</v>
      </c>
      <c r="O67" s="218">
        <v>1.21</v>
      </c>
      <c r="P67" s="218">
        <v>1.77</v>
      </c>
      <c r="Q67" s="218">
        <v>0.16</v>
      </c>
      <c r="R67" s="218">
        <v>0.49</v>
      </c>
      <c r="S67" s="218">
        <v>0.25</v>
      </c>
      <c r="T67" s="218">
        <v>0.63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80.3</v>
      </c>
      <c r="AH67" s="218">
        <v>0</v>
      </c>
      <c r="AI67" s="218">
        <v>0</v>
      </c>
      <c r="AJ67" s="218">
        <v>0</v>
      </c>
      <c r="AK67" s="218">
        <v>21.54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1.1299999999999999</v>
      </c>
      <c r="L68" s="218">
        <v>2.68</v>
      </c>
      <c r="M68" s="218">
        <v>0.83</v>
      </c>
      <c r="N68" s="218">
        <v>1.0900000000000001</v>
      </c>
      <c r="O68" s="218">
        <v>1.21</v>
      </c>
      <c r="P68" s="218">
        <v>1.8</v>
      </c>
      <c r="Q68" s="218">
        <v>0.16</v>
      </c>
      <c r="R68" s="218">
        <v>0.49</v>
      </c>
      <c r="S68" s="218">
        <v>0.25</v>
      </c>
      <c r="T68" s="218">
        <v>0.63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80.3</v>
      </c>
      <c r="AH68" s="218">
        <v>0</v>
      </c>
      <c r="AI68" s="218">
        <v>0</v>
      </c>
      <c r="AJ68" s="218">
        <v>0</v>
      </c>
      <c r="AK68" s="218">
        <v>21.54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1.1299999999999999</v>
      </c>
      <c r="L69" s="218">
        <v>2.68</v>
      </c>
      <c r="M69" s="218">
        <v>0.88</v>
      </c>
      <c r="N69" s="218">
        <v>1.0900000000000001</v>
      </c>
      <c r="O69" s="218">
        <v>1.21</v>
      </c>
      <c r="P69" s="218">
        <v>1.47</v>
      </c>
      <c r="Q69" s="218">
        <v>0.16</v>
      </c>
      <c r="R69" s="218">
        <v>0.49</v>
      </c>
      <c r="S69" s="218">
        <v>0.25</v>
      </c>
      <c r="T69" s="218">
        <v>0.63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80.3</v>
      </c>
      <c r="AH69" s="218">
        <v>0</v>
      </c>
      <c r="AI69" s="218">
        <v>0</v>
      </c>
      <c r="AJ69" s="218">
        <v>0</v>
      </c>
      <c r="AK69" s="218">
        <v>21.54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1.1299999999999999</v>
      </c>
      <c r="L70" s="218">
        <v>2.68</v>
      </c>
      <c r="M70" s="218">
        <v>0.93</v>
      </c>
      <c r="N70" s="218">
        <v>1.0900000000000001</v>
      </c>
      <c r="O70" s="218">
        <v>1.21</v>
      </c>
      <c r="P70" s="218">
        <v>1.47</v>
      </c>
      <c r="Q70" s="218">
        <v>0.16</v>
      </c>
      <c r="R70" s="218">
        <v>0.49</v>
      </c>
      <c r="S70" s="218">
        <v>0.25</v>
      </c>
      <c r="T70" s="218">
        <v>0.63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80.3</v>
      </c>
      <c r="AH70" s="218">
        <v>0</v>
      </c>
      <c r="AI70" s="218">
        <v>0</v>
      </c>
      <c r="AJ70" s="218">
        <v>0</v>
      </c>
      <c r="AK70" s="218">
        <v>21.54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1.1299999999999999</v>
      </c>
      <c r="L71" s="218">
        <v>2.68</v>
      </c>
      <c r="M71" s="218">
        <v>0.99</v>
      </c>
      <c r="N71" s="218">
        <v>1.0900000000000001</v>
      </c>
      <c r="O71" s="218">
        <v>1.21</v>
      </c>
      <c r="P71" s="218">
        <v>1.47</v>
      </c>
      <c r="Q71" s="218">
        <v>0.15</v>
      </c>
      <c r="R71" s="218">
        <v>0.49</v>
      </c>
      <c r="S71" s="218">
        <v>0.24</v>
      </c>
      <c r="T71" s="218">
        <v>0.59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80.3</v>
      </c>
      <c r="AH71" s="218">
        <v>0</v>
      </c>
      <c r="AI71" s="218">
        <v>0</v>
      </c>
      <c r="AJ71" s="218">
        <v>0</v>
      </c>
      <c r="AK71" s="218">
        <v>21.54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1.1299999999999999</v>
      </c>
      <c r="L72" s="218">
        <v>2.68</v>
      </c>
      <c r="M72" s="218">
        <v>0.99</v>
      </c>
      <c r="N72" s="218">
        <v>1.0900000000000001</v>
      </c>
      <c r="O72" s="218">
        <v>1.21</v>
      </c>
      <c r="P72" s="218">
        <v>1.47</v>
      </c>
      <c r="Q72" s="218">
        <v>0.15</v>
      </c>
      <c r="R72" s="218">
        <v>0.49</v>
      </c>
      <c r="S72" s="218">
        <v>0.24</v>
      </c>
      <c r="T72" s="218">
        <v>0.59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80.3</v>
      </c>
      <c r="AH72" s="218">
        <v>0</v>
      </c>
      <c r="AI72" s="218">
        <v>0</v>
      </c>
      <c r="AJ72" s="218">
        <v>0</v>
      </c>
      <c r="AK72" s="218">
        <v>21.54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1.1299999999999999</v>
      </c>
      <c r="L73" s="218">
        <v>2.68</v>
      </c>
      <c r="M73" s="218">
        <v>0.99</v>
      </c>
      <c r="N73" s="218">
        <v>1.0900000000000001</v>
      </c>
      <c r="O73" s="218">
        <v>1.21</v>
      </c>
      <c r="P73" s="218">
        <v>1.47</v>
      </c>
      <c r="Q73" s="218">
        <v>0.15</v>
      </c>
      <c r="R73" s="218">
        <v>0.49</v>
      </c>
      <c r="S73" s="218">
        <v>0.24</v>
      </c>
      <c r="T73" s="218">
        <v>0.59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80.3</v>
      </c>
      <c r="AH73" s="218">
        <v>0</v>
      </c>
      <c r="AI73" s="218">
        <v>0</v>
      </c>
      <c r="AJ73" s="218">
        <v>0</v>
      </c>
      <c r="AK73" s="218">
        <v>21.54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1.1299999999999999</v>
      </c>
      <c r="L74" s="218">
        <v>2.68</v>
      </c>
      <c r="M74" s="218">
        <v>0.99</v>
      </c>
      <c r="N74" s="218">
        <v>1.0900000000000001</v>
      </c>
      <c r="O74" s="218">
        <v>1.21</v>
      </c>
      <c r="P74" s="218">
        <v>1.47</v>
      </c>
      <c r="Q74" s="218">
        <v>0.15</v>
      </c>
      <c r="R74" s="218">
        <v>0.49</v>
      </c>
      <c r="S74" s="218">
        <v>0.24</v>
      </c>
      <c r="T74" s="218">
        <v>0.59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80.3</v>
      </c>
      <c r="AH74" s="218">
        <v>0</v>
      </c>
      <c r="AI74" s="218">
        <v>0</v>
      </c>
      <c r="AJ74" s="218">
        <v>0</v>
      </c>
      <c r="AK74" s="218">
        <v>21.54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1.1299999999999999</v>
      </c>
      <c r="L75" s="218">
        <v>2.68</v>
      </c>
      <c r="M75" s="218">
        <v>0.99</v>
      </c>
      <c r="N75" s="218">
        <v>1.0900000000000001</v>
      </c>
      <c r="O75" s="218">
        <v>1.21</v>
      </c>
      <c r="P75" s="218">
        <v>1.47</v>
      </c>
      <c r="Q75" s="218">
        <v>0.15</v>
      </c>
      <c r="R75" s="218">
        <v>0.49</v>
      </c>
      <c r="S75" s="218">
        <v>0.24</v>
      </c>
      <c r="T75" s="218">
        <v>0.59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80.3</v>
      </c>
      <c r="AH75" s="218">
        <v>0</v>
      </c>
      <c r="AI75" s="218">
        <v>0</v>
      </c>
      <c r="AJ75" s="218">
        <v>0</v>
      </c>
      <c r="AK75" s="218">
        <v>21.54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1.1299999999999999</v>
      </c>
      <c r="L76" s="218">
        <v>2.68</v>
      </c>
      <c r="M76" s="218">
        <v>0.99</v>
      </c>
      <c r="N76" s="218">
        <v>1.0900000000000001</v>
      </c>
      <c r="O76" s="218">
        <v>1.21</v>
      </c>
      <c r="P76" s="218">
        <v>1.47</v>
      </c>
      <c r="Q76" s="218">
        <v>0.15</v>
      </c>
      <c r="R76" s="218">
        <v>0.49</v>
      </c>
      <c r="S76" s="218">
        <v>0.24</v>
      </c>
      <c r="T76" s="218">
        <v>0.59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1.58</v>
      </c>
      <c r="AD76" s="218">
        <v>0</v>
      </c>
      <c r="AE76" s="218">
        <v>0</v>
      </c>
      <c r="AF76" s="218">
        <v>0</v>
      </c>
      <c r="AG76" s="218">
        <v>80.3</v>
      </c>
      <c r="AH76" s="218">
        <v>0</v>
      </c>
      <c r="AI76" s="218">
        <v>0</v>
      </c>
      <c r="AJ76" s="218">
        <v>0</v>
      </c>
      <c r="AK76" s="218">
        <v>21.54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1.1299999999999999</v>
      </c>
      <c r="L77" s="218">
        <v>2.68</v>
      </c>
      <c r="M77" s="218">
        <v>0.99</v>
      </c>
      <c r="N77" s="218">
        <v>1.0900000000000001</v>
      </c>
      <c r="O77" s="218">
        <v>1.21</v>
      </c>
      <c r="P77" s="218">
        <v>1.47</v>
      </c>
      <c r="Q77" s="218">
        <v>0.15</v>
      </c>
      <c r="R77" s="218">
        <v>0.49</v>
      </c>
      <c r="S77" s="218">
        <v>0.24</v>
      </c>
      <c r="T77" s="218">
        <v>0.59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1.58</v>
      </c>
      <c r="AD77" s="218">
        <v>0</v>
      </c>
      <c r="AE77" s="218">
        <v>0</v>
      </c>
      <c r="AF77" s="218">
        <v>0</v>
      </c>
      <c r="AG77" s="218">
        <v>80.3</v>
      </c>
      <c r="AH77" s="218">
        <v>0</v>
      </c>
      <c r="AI77" s="218">
        <v>0</v>
      </c>
      <c r="AJ77" s="218">
        <v>0</v>
      </c>
      <c r="AK77" s="218">
        <v>21.54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1.1299999999999999</v>
      </c>
      <c r="L78" s="218">
        <v>2.68</v>
      </c>
      <c r="M78" s="218">
        <v>0.99</v>
      </c>
      <c r="N78" s="218">
        <v>1.0900000000000001</v>
      </c>
      <c r="O78" s="218">
        <v>1.21</v>
      </c>
      <c r="P78" s="218">
        <v>1.47</v>
      </c>
      <c r="Q78" s="218">
        <v>0.15</v>
      </c>
      <c r="R78" s="218">
        <v>0.49</v>
      </c>
      <c r="S78" s="218">
        <v>0.24</v>
      </c>
      <c r="T78" s="218">
        <v>0.59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1.58</v>
      </c>
      <c r="AD78" s="218">
        <v>0</v>
      </c>
      <c r="AE78" s="218">
        <v>0</v>
      </c>
      <c r="AF78" s="218">
        <v>0</v>
      </c>
      <c r="AG78" s="218">
        <v>80.3</v>
      </c>
      <c r="AH78" s="218">
        <v>0</v>
      </c>
      <c r="AI78" s="218">
        <v>0</v>
      </c>
      <c r="AJ78" s="218">
        <v>0</v>
      </c>
      <c r="AK78" s="218">
        <v>21.54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1.1200000000000001</v>
      </c>
      <c r="L79" s="218">
        <v>2.68</v>
      </c>
      <c r="M79" s="218">
        <v>0.99</v>
      </c>
      <c r="N79" s="218">
        <v>1.0900000000000001</v>
      </c>
      <c r="O79" s="218">
        <v>1.21</v>
      </c>
      <c r="P79" s="218">
        <v>1.47</v>
      </c>
      <c r="Q79" s="218">
        <v>0.15</v>
      </c>
      <c r="R79" s="218">
        <v>0.42</v>
      </c>
      <c r="S79" s="218">
        <v>0.24</v>
      </c>
      <c r="T79" s="218">
        <v>0.61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80.3</v>
      </c>
      <c r="AH79" s="218">
        <v>0</v>
      </c>
      <c r="AI79" s="218">
        <v>0</v>
      </c>
      <c r="AJ79" s="218">
        <v>0</v>
      </c>
      <c r="AK79" s="218">
        <v>21.54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2.68</v>
      </c>
      <c r="M80" s="218">
        <v>0.99</v>
      </c>
      <c r="N80" s="218">
        <v>1.0900000000000001</v>
      </c>
      <c r="O80" s="218">
        <v>1.21</v>
      </c>
      <c r="P80" s="218">
        <v>1.47</v>
      </c>
      <c r="Q80" s="218">
        <v>0.15</v>
      </c>
      <c r="R80" s="218">
        <v>0.49</v>
      </c>
      <c r="S80" s="218">
        <v>0.24</v>
      </c>
      <c r="T80" s="218">
        <v>0.59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80.3</v>
      </c>
      <c r="AH80" s="218">
        <v>0</v>
      </c>
      <c r="AI80" s="218">
        <v>0</v>
      </c>
      <c r="AJ80" s="218">
        <v>0</v>
      </c>
      <c r="AK80" s="218">
        <v>21.54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2.68</v>
      </c>
      <c r="M81" s="218">
        <v>0.99</v>
      </c>
      <c r="N81" s="218">
        <v>1.0900000000000001</v>
      </c>
      <c r="O81" s="218">
        <v>1.21</v>
      </c>
      <c r="P81" s="218">
        <v>1.47</v>
      </c>
      <c r="Q81" s="218">
        <v>0.16</v>
      </c>
      <c r="R81" s="218">
        <v>0.51</v>
      </c>
      <c r="S81" s="218">
        <v>0.24</v>
      </c>
      <c r="T81" s="218">
        <v>0.59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1.1299999999999999</v>
      </c>
      <c r="AD81" s="218">
        <v>0</v>
      </c>
      <c r="AE81" s="218">
        <v>0</v>
      </c>
      <c r="AF81" s="218">
        <v>0</v>
      </c>
      <c r="AG81" s="218">
        <v>80.3</v>
      </c>
      <c r="AH81" s="218">
        <v>0</v>
      </c>
      <c r="AI81" s="218">
        <v>0</v>
      </c>
      <c r="AJ81" s="218">
        <v>0</v>
      </c>
      <c r="AK81" s="218">
        <v>21.54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2.68</v>
      </c>
      <c r="M82" s="218">
        <v>0.99</v>
      </c>
      <c r="N82" s="218">
        <v>1.0900000000000001</v>
      </c>
      <c r="O82" s="218">
        <v>1.21</v>
      </c>
      <c r="P82" s="218">
        <v>1.47</v>
      </c>
      <c r="Q82" s="218">
        <v>0.15</v>
      </c>
      <c r="R82" s="218">
        <v>0.49</v>
      </c>
      <c r="S82" s="218">
        <v>0.24</v>
      </c>
      <c r="T82" s="218">
        <v>0.59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1.1299999999999999</v>
      </c>
      <c r="AD82" s="218">
        <v>0</v>
      </c>
      <c r="AE82" s="218">
        <v>0</v>
      </c>
      <c r="AF82" s="218">
        <v>0</v>
      </c>
      <c r="AG82" s="218">
        <v>80.3</v>
      </c>
      <c r="AH82" s="218">
        <v>0</v>
      </c>
      <c r="AI82" s="218">
        <v>0</v>
      </c>
      <c r="AJ82" s="218">
        <v>0</v>
      </c>
      <c r="AK82" s="218">
        <v>21.54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1.0900000000000001</v>
      </c>
      <c r="L83" s="218">
        <v>2.68</v>
      </c>
      <c r="M83" s="218">
        <v>0.99</v>
      </c>
      <c r="N83" s="218">
        <v>1.0900000000000001</v>
      </c>
      <c r="O83" s="218">
        <v>1.21</v>
      </c>
      <c r="P83" s="218">
        <v>1.47</v>
      </c>
      <c r="Q83" s="218">
        <v>0.15</v>
      </c>
      <c r="R83" s="218">
        <v>0.49</v>
      </c>
      <c r="S83" s="218">
        <v>0.24</v>
      </c>
      <c r="T83" s="218">
        <v>0.59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1.1299999999999999</v>
      </c>
      <c r="AD83" s="218">
        <v>0</v>
      </c>
      <c r="AE83" s="218">
        <v>0</v>
      </c>
      <c r="AF83" s="218">
        <v>0</v>
      </c>
      <c r="AG83" s="218">
        <v>80.3</v>
      </c>
      <c r="AH83" s="218">
        <v>0</v>
      </c>
      <c r="AI83" s="218">
        <v>0</v>
      </c>
      <c r="AJ83" s="218">
        <v>0</v>
      </c>
      <c r="AK83" s="218">
        <v>22.27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2.68</v>
      </c>
      <c r="M84" s="218">
        <v>0.99</v>
      </c>
      <c r="N84" s="218">
        <v>1.0900000000000001</v>
      </c>
      <c r="O84" s="218">
        <v>1.21</v>
      </c>
      <c r="P84" s="218">
        <v>1.47</v>
      </c>
      <c r="Q84" s="218">
        <v>0.15</v>
      </c>
      <c r="R84" s="218">
        <v>0.49</v>
      </c>
      <c r="S84" s="218">
        <v>0.24</v>
      </c>
      <c r="T84" s="218">
        <v>0.59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1.1299999999999999</v>
      </c>
      <c r="AD84" s="218">
        <v>0</v>
      </c>
      <c r="AE84" s="218">
        <v>0</v>
      </c>
      <c r="AF84" s="218">
        <v>0</v>
      </c>
      <c r="AG84" s="218">
        <v>80.3</v>
      </c>
      <c r="AH84" s="218">
        <v>0</v>
      </c>
      <c r="AI84" s="218">
        <v>0</v>
      </c>
      <c r="AJ84" s="218">
        <v>0</v>
      </c>
      <c r="AK84" s="218">
        <v>22.27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0.96</v>
      </c>
      <c r="L85" s="218">
        <v>2.68</v>
      </c>
      <c r="M85" s="218">
        <v>0.99</v>
      </c>
      <c r="N85" s="218">
        <v>1.0900000000000001</v>
      </c>
      <c r="O85" s="218">
        <v>1.21</v>
      </c>
      <c r="P85" s="218">
        <v>1.47</v>
      </c>
      <c r="Q85" s="218">
        <v>0.15</v>
      </c>
      <c r="R85" s="218">
        <v>0.49</v>
      </c>
      <c r="S85" s="218">
        <v>0.24</v>
      </c>
      <c r="T85" s="218">
        <v>0.59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1.58</v>
      </c>
      <c r="AD85" s="218">
        <v>0</v>
      </c>
      <c r="AE85" s="218">
        <v>0</v>
      </c>
      <c r="AF85" s="218">
        <v>0</v>
      </c>
      <c r="AG85" s="218">
        <v>80.3</v>
      </c>
      <c r="AH85" s="218">
        <v>0</v>
      </c>
      <c r="AI85" s="218">
        <v>0</v>
      </c>
      <c r="AJ85" s="218">
        <v>0</v>
      </c>
      <c r="AK85" s="218">
        <v>22.27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2.68</v>
      </c>
      <c r="M86" s="218">
        <v>0.99</v>
      </c>
      <c r="N86" s="218">
        <v>1.0900000000000001</v>
      </c>
      <c r="O86" s="218">
        <v>1.21</v>
      </c>
      <c r="P86" s="218">
        <v>1.47</v>
      </c>
      <c r="Q86" s="218">
        <v>0.15</v>
      </c>
      <c r="R86" s="218">
        <v>0.49</v>
      </c>
      <c r="S86" s="218">
        <v>0.24</v>
      </c>
      <c r="T86" s="218">
        <v>0.59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80.3</v>
      </c>
      <c r="AH86" s="218">
        <v>0</v>
      </c>
      <c r="AI86" s="218">
        <v>0</v>
      </c>
      <c r="AJ86" s="218">
        <v>0</v>
      </c>
      <c r="AK86" s="218">
        <v>22.27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2.68</v>
      </c>
      <c r="M87" s="218">
        <v>0.99</v>
      </c>
      <c r="N87" s="218">
        <v>1.0900000000000001</v>
      </c>
      <c r="O87" s="218">
        <v>1.21</v>
      </c>
      <c r="P87" s="218">
        <v>1.47</v>
      </c>
      <c r="Q87" s="218">
        <v>0.15</v>
      </c>
      <c r="R87" s="218">
        <v>0.49</v>
      </c>
      <c r="S87" s="218">
        <v>0.24</v>
      </c>
      <c r="T87" s="218">
        <v>0.59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80.3</v>
      </c>
      <c r="AH87" s="218">
        <v>0</v>
      </c>
      <c r="AI87" s="218">
        <v>0</v>
      </c>
      <c r="AJ87" s="218">
        <v>0</v>
      </c>
      <c r="AK87" s="218">
        <v>22.27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2.68</v>
      </c>
      <c r="M88" s="218">
        <v>0.99</v>
      </c>
      <c r="N88" s="218">
        <v>1.0900000000000001</v>
      </c>
      <c r="O88" s="218">
        <v>1.21</v>
      </c>
      <c r="P88" s="218">
        <v>1.47</v>
      </c>
      <c r="Q88" s="218">
        <v>0.15</v>
      </c>
      <c r="R88" s="218">
        <v>0.49</v>
      </c>
      <c r="S88" s="218">
        <v>0.24</v>
      </c>
      <c r="T88" s="218">
        <v>0.59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80.3</v>
      </c>
      <c r="AH88" s="218">
        <v>0</v>
      </c>
      <c r="AI88" s="218">
        <v>0</v>
      </c>
      <c r="AJ88" s="218">
        <v>0</v>
      </c>
      <c r="AK88" s="218">
        <v>22.27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1.0900000000000001</v>
      </c>
      <c r="L89" s="218">
        <v>2.68</v>
      </c>
      <c r="M89" s="218">
        <v>0.99</v>
      </c>
      <c r="N89" s="218">
        <v>1.0900000000000001</v>
      </c>
      <c r="O89" s="218">
        <v>1.21</v>
      </c>
      <c r="P89" s="218">
        <v>1.47</v>
      </c>
      <c r="Q89" s="218">
        <v>0.15</v>
      </c>
      <c r="R89" s="218">
        <v>0.49</v>
      </c>
      <c r="S89" s="218">
        <v>0.24</v>
      </c>
      <c r="T89" s="218">
        <v>0.59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80.3</v>
      </c>
      <c r="AH89" s="218">
        <v>0</v>
      </c>
      <c r="AI89" s="218">
        <v>0</v>
      </c>
      <c r="AJ89" s="218">
        <v>0</v>
      </c>
      <c r="AK89" s="218">
        <v>22.27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2.68</v>
      </c>
      <c r="M90" s="218">
        <v>0.99</v>
      </c>
      <c r="N90" s="218">
        <v>1.0900000000000001</v>
      </c>
      <c r="O90" s="218">
        <v>1.21</v>
      </c>
      <c r="P90" s="218">
        <v>1.47</v>
      </c>
      <c r="Q90" s="218">
        <v>0.15</v>
      </c>
      <c r="R90" s="218">
        <v>0.49</v>
      </c>
      <c r="S90" s="218">
        <v>0.24</v>
      </c>
      <c r="T90" s="218">
        <v>0.59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1.58</v>
      </c>
      <c r="AD90" s="218">
        <v>0</v>
      </c>
      <c r="AE90" s="218">
        <v>0</v>
      </c>
      <c r="AF90" s="218">
        <v>0</v>
      </c>
      <c r="AG90" s="218">
        <v>80.3</v>
      </c>
      <c r="AH90" s="218">
        <v>0</v>
      </c>
      <c r="AI90" s="218">
        <v>0</v>
      </c>
      <c r="AJ90" s="218">
        <v>0</v>
      </c>
      <c r="AK90" s="218">
        <v>22.27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1.1299999999999999</v>
      </c>
      <c r="L91" s="218">
        <v>2.68</v>
      </c>
      <c r="M91" s="218">
        <v>0.99</v>
      </c>
      <c r="N91" s="218">
        <v>1.0900000000000001</v>
      </c>
      <c r="O91" s="218">
        <v>1.21</v>
      </c>
      <c r="P91" s="218">
        <v>1.47</v>
      </c>
      <c r="Q91" s="218">
        <v>0.15</v>
      </c>
      <c r="R91" s="218">
        <v>0.49</v>
      </c>
      <c r="S91" s="218">
        <v>0.24</v>
      </c>
      <c r="T91" s="218">
        <v>0.59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1.58</v>
      </c>
      <c r="AD91" s="218">
        <v>0</v>
      </c>
      <c r="AE91" s="218">
        <v>0</v>
      </c>
      <c r="AF91" s="218">
        <v>0</v>
      </c>
      <c r="AG91" s="218">
        <v>80.3</v>
      </c>
      <c r="AH91" s="218">
        <v>0</v>
      </c>
      <c r="AI91" s="218">
        <v>0</v>
      </c>
      <c r="AJ91" s="218">
        <v>0</v>
      </c>
      <c r="AK91" s="218">
        <v>22.27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1.0900000000000001</v>
      </c>
      <c r="L92" s="218">
        <v>2.68</v>
      </c>
      <c r="M92" s="218">
        <v>0.99</v>
      </c>
      <c r="N92" s="218">
        <v>1.0900000000000001</v>
      </c>
      <c r="O92" s="218">
        <v>1.21</v>
      </c>
      <c r="P92" s="218">
        <v>1.47</v>
      </c>
      <c r="Q92" s="218">
        <v>0.15</v>
      </c>
      <c r="R92" s="218">
        <v>0.49</v>
      </c>
      <c r="S92" s="218">
        <v>0.24</v>
      </c>
      <c r="T92" s="218">
        <v>0.59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1.58</v>
      </c>
      <c r="AD92" s="218">
        <v>0</v>
      </c>
      <c r="AE92" s="218">
        <v>0</v>
      </c>
      <c r="AF92" s="218">
        <v>0</v>
      </c>
      <c r="AG92" s="218">
        <v>80.3</v>
      </c>
      <c r="AH92" s="218">
        <v>0</v>
      </c>
      <c r="AI92" s="218">
        <v>0</v>
      </c>
      <c r="AJ92" s="218">
        <v>0</v>
      </c>
      <c r="AK92" s="218">
        <v>22.27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1.1299999999999999</v>
      </c>
      <c r="L93" s="218">
        <v>2.77</v>
      </c>
      <c r="M93" s="218">
        <v>0.99</v>
      </c>
      <c r="N93" s="218">
        <v>1.0900000000000001</v>
      </c>
      <c r="O93" s="218">
        <v>1.21</v>
      </c>
      <c r="P93" s="218">
        <v>1.47</v>
      </c>
      <c r="Q93" s="218">
        <v>0.15</v>
      </c>
      <c r="R93" s="218">
        <v>0.49</v>
      </c>
      <c r="S93" s="218">
        <v>0.24</v>
      </c>
      <c r="T93" s="218">
        <v>0.59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1.58</v>
      </c>
      <c r="AD93" s="218">
        <v>0</v>
      </c>
      <c r="AE93" s="218">
        <v>0</v>
      </c>
      <c r="AF93" s="218">
        <v>0</v>
      </c>
      <c r="AG93" s="218">
        <v>80.3</v>
      </c>
      <c r="AH93" s="218">
        <v>0</v>
      </c>
      <c r="AI93" s="218">
        <v>0</v>
      </c>
      <c r="AJ93" s="218">
        <v>0</v>
      </c>
      <c r="AK93" s="218">
        <v>22.27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1.1299999999999999</v>
      </c>
      <c r="L94" s="218">
        <v>2.77</v>
      </c>
      <c r="M94" s="218">
        <v>0.99</v>
      </c>
      <c r="N94" s="218">
        <v>1.0900000000000001</v>
      </c>
      <c r="O94" s="218">
        <v>1.21</v>
      </c>
      <c r="P94" s="218">
        <v>1.47</v>
      </c>
      <c r="Q94" s="218">
        <v>0.15</v>
      </c>
      <c r="R94" s="218">
        <v>0.49</v>
      </c>
      <c r="S94" s="218">
        <v>0.24</v>
      </c>
      <c r="T94" s="218">
        <v>0.59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1.58</v>
      </c>
      <c r="AD94" s="218">
        <v>0</v>
      </c>
      <c r="AE94" s="218">
        <v>0</v>
      </c>
      <c r="AF94" s="218">
        <v>0</v>
      </c>
      <c r="AG94" s="218">
        <v>80.3</v>
      </c>
      <c r="AH94" s="218">
        <v>0</v>
      </c>
      <c r="AI94" s="218">
        <v>0</v>
      </c>
      <c r="AJ94" s="218">
        <v>0</v>
      </c>
      <c r="AK94" s="218">
        <v>22.27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1.1299999999999999</v>
      </c>
      <c r="L95" s="218">
        <v>2.68</v>
      </c>
      <c r="M95" s="218">
        <v>0.99</v>
      </c>
      <c r="N95" s="218">
        <v>1.0900000000000001</v>
      </c>
      <c r="O95" s="218">
        <v>1.21</v>
      </c>
      <c r="P95" s="218">
        <v>1.47</v>
      </c>
      <c r="Q95" s="218">
        <v>0.15</v>
      </c>
      <c r="R95" s="218">
        <v>0.51</v>
      </c>
      <c r="S95" s="218">
        <v>0.25</v>
      </c>
      <c r="T95" s="218">
        <v>0.59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1.58</v>
      </c>
      <c r="AD95" s="218">
        <v>0</v>
      </c>
      <c r="AE95" s="218">
        <v>0</v>
      </c>
      <c r="AF95" s="218">
        <v>0</v>
      </c>
      <c r="AG95" s="218">
        <v>80.3</v>
      </c>
      <c r="AH95" s="218">
        <v>0</v>
      </c>
      <c r="AI95" s="218">
        <v>0</v>
      </c>
      <c r="AJ95" s="218">
        <v>0</v>
      </c>
      <c r="AK95" s="218">
        <v>22.27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1.1000000000000001</v>
      </c>
      <c r="L96" s="218">
        <v>2.68</v>
      </c>
      <c r="M96" s="218">
        <v>0.99</v>
      </c>
      <c r="N96" s="218">
        <v>1.0900000000000001</v>
      </c>
      <c r="O96" s="218">
        <v>1.21</v>
      </c>
      <c r="P96" s="218">
        <v>1.47</v>
      </c>
      <c r="Q96" s="218">
        <v>0.15</v>
      </c>
      <c r="R96" s="218">
        <v>0.49</v>
      </c>
      <c r="S96" s="218">
        <v>0.24</v>
      </c>
      <c r="T96" s="218">
        <v>0.59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1.58</v>
      </c>
      <c r="AD96" s="218">
        <v>0</v>
      </c>
      <c r="AE96" s="218">
        <v>0</v>
      </c>
      <c r="AF96" s="218">
        <v>0</v>
      </c>
      <c r="AG96" s="218">
        <v>80.3</v>
      </c>
      <c r="AH96" s="218">
        <v>0</v>
      </c>
      <c r="AI96" s="218">
        <v>0</v>
      </c>
      <c r="AJ96" s="218">
        <v>0</v>
      </c>
      <c r="AK96" s="218">
        <v>22.27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1.1000000000000001</v>
      </c>
      <c r="L97" s="218">
        <v>2.68</v>
      </c>
      <c r="M97" s="218">
        <v>0.99</v>
      </c>
      <c r="N97" s="218">
        <v>1.0900000000000001</v>
      </c>
      <c r="O97" s="218">
        <v>1.21</v>
      </c>
      <c r="P97" s="218">
        <v>1.47</v>
      </c>
      <c r="Q97" s="218">
        <v>0.15</v>
      </c>
      <c r="R97" s="218">
        <v>0.49</v>
      </c>
      <c r="S97" s="218">
        <v>0.24</v>
      </c>
      <c r="T97" s="218">
        <v>0.59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1.58</v>
      </c>
      <c r="AD97" s="218">
        <v>0</v>
      </c>
      <c r="AE97" s="218">
        <v>0</v>
      </c>
      <c r="AF97" s="218">
        <v>0</v>
      </c>
      <c r="AG97" s="218">
        <v>80.3</v>
      </c>
      <c r="AH97" s="218">
        <v>0</v>
      </c>
      <c r="AI97" s="218">
        <v>0</v>
      </c>
      <c r="AJ97" s="218">
        <v>0</v>
      </c>
      <c r="AK97" s="218">
        <v>22.27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1.1000000000000001</v>
      </c>
      <c r="L98" s="218">
        <v>2.68</v>
      </c>
      <c r="M98" s="218">
        <v>0.99</v>
      </c>
      <c r="N98" s="218">
        <v>1.0900000000000001</v>
      </c>
      <c r="O98" s="218">
        <v>1.21</v>
      </c>
      <c r="P98" s="218">
        <v>1.47</v>
      </c>
      <c r="Q98" s="218">
        <v>0.15</v>
      </c>
      <c r="R98" s="218">
        <v>0.49</v>
      </c>
      <c r="S98" s="218">
        <v>0.24</v>
      </c>
      <c r="T98" s="218">
        <v>0.59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1.58</v>
      </c>
      <c r="AD98" s="218">
        <v>0</v>
      </c>
      <c r="AE98" s="218">
        <v>0</v>
      </c>
      <c r="AF98" s="218">
        <v>0</v>
      </c>
      <c r="AG98" s="218">
        <v>80.3</v>
      </c>
      <c r="AH98" s="218">
        <v>0</v>
      </c>
      <c r="AI98" s="218">
        <v>0</v>
      </c>
      <c r="AJ98" s="218">
        <v>0</v>
      </c>
      <c r="AK98" s="218">
        <v>22.27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1.7500000000000002E-5</v>
      </c>
      <c r="H99">
        <f t="shared" si="0"/>
        <v>0</v>
      </c>
      <c r="I99">
        <f t="shared" si="0"/>
        <v>0</v>
      </c>
      <c r="J99">
        <f t="shared" si="0"/>
        <v>3.62E-3</v>
      </c>
      <c r="K99">
        <f t="shared" si="0"/>
        <v>2.6757499999999997E-2</v>
      </c>
      <c r="L99">
        <f t="shared" si="0"/>
        <v>6.4365000000000117E-2</v>
      </c>
      <c r="M99">
        <f t="shared" si="0"/>
        <v>2.2437499999999951E-2</v>
      </c>
      <c r="N99">
        <f t="shared" si="0"/>
        <v>2.6160000000000058E-2</v>
      </c>
      <c r="O99">
        <f t="shared" si="0"/>
        <v>2.9039999999999941E-2</v>
      </c>
      <c r="P99">
        <f t="shared" si="0"/>
        <v>3.5654999999999978E-2</v>
      </c>
      <c r="Q99">
        <f t="shared" si="0"/>
        <v>3.6550000000000042E-3</v>
      </c>
      <c r="R99">
        <f t="shared" si="0"/>
        <v>1.1827500000000013E-2</v>
      </c>
      <c r="S99">
        <f t="shared" si="0"/>
        <v>5.8749999999999905E-3</v>
      </c>
      <c r="T99">
        <f t="shared" si="0"/>
        <v>1.4730000000000028E-2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3.915500000000003E-2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1.9272000000000029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0.53119499999999964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16.059999999999999</v>
      </c>
      <c r="AH3" s="218">
        <v>0</v>
      </c>
      <c r="AI3" s="218">
        <v>0</v>
      </c>
      <c r="AJ3" s="218">
        <v>0</v>
      </c>
      <c r="AK3" s="218">
        <v>4.84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16.059999999999999</v>
      </c>
      <c r="AH4" s="218">
        <v>0</v>
      </c>
      <c r="AI4" s="218">
        <v>0</v>
      </c>
      <c r="AJ4" s="218">
        <v>0</v>
      </c>
      <c r="AK4" s="218">
        <v>4.84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16.059999999999999</v>
      </c>
      <c r="AH5" s="218">
        <v>0</v>
      </c>
      <c r="AI5" s="218">
        <v>0</v>
      </c>
      <c r="AJ5" s="218">
        <v>0</v>
      </c>
      <c r="AK5" s="218">
        <v>4.84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16.059999999999999</v>
      </c>
      <c r="AH6" s="218">
        <v>0</v>
      </c>
      <c r="AI6" s="218">
        <v>0</v>
      </c>
      <c r="AJ6" s="218">
        <v>0</v>
      </c>
      <c r="AK6" s="218">
        <v>4.84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16.059999999999999</v>
      </c>
      <c r="AH7" s="218">
        <v>0</v>
      </c>
      <c r="AI7" s="218">
        <v>0</v>
      </c>
      <c r="AJ7" s="218">
        <v>0</v>
      </c>
      <c r="AK7" s="218">
        <v>4.84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16.059999999999999</v>
      </c>
      <c r="AH8" s="218">
        <v>0</v>
      </c>
      <c r="AI8" s="218">
        <v>0</v>
      </c>
      <c r="AJ8" s="218">
        <v>0</v>
      </c>
      <c r="AK8" s="218">
        <v>4.84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16.059999999999999</v>
      </c>
      <c r="AH9" s="218">
        <v>0</v>
      </c>
      <c r="AI9" s="218">
        <v>0</v>
      </c>
      <c r="AJ9" s="218">
        <v>0</v>
      </c>
      <c r="AK9" s="218">
        <v>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16.059999999999999</v>
      </c>
      <c r="AH10" s="218">
        <v>0</v>
      </c>
      <c r="AI10" s="218">
        <v>0</v>
      </c>
      <c r="AJ10" s="218">
        <v>0</v>
      </c>
      <c r="AK10" s="218">
        <v>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16.059999999999999</v>
      </c>
      <c r="AH11" s="218">
        <v>0</v>
      </c>
      <c r="AI11" s="218">
        <v>0</v>
      </c>
      <c r="AJ11" s="218">
        <v>0</v>
      </c>
      <c r="AK11" s="218">
        <v>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16.059999999999999</v>
      </c>
      <c r="AH12" s="218">
        <v>0</v>
      </c>
      <c r="AI12" s="218">
        <v>0</v>
      </c>
      <c r="AJ12" s="218">
        <v>0</v>
      </c>
      <c r="AK12" s="218">
        <v>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16.059999999999999</v>
      </c>
      <c r="AH13" s="218">
        <v>0</v>
      </c>
      <c r="AI13" s="218">
        <v>0</v>
      </c>
      <c r="AJ13" s="218">
        <v>0</v>
      </c>
      <c r="AK13" s="218">
        <v>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16.059999999999999</v>
      </c>
      <c r="AH14" s="218">
        <v>0</v>
      </c>
      <c r="AI14" s="218">
        <v>0</v>
      </c>
      <c r="AJ14" s="218">
        <v>0</v>
      </c>
      <c r="AK14" s="218">
        <v>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16.059999999999999</v>
      </c>
      <c r="AH15" s="218">
        <v>0</v>
      </c>
      <c r="AI15" s="218">
        <v>0</v>
      </c>
      <c r="AJ15" s="218">
        <v>0</v>
      </c>
      <c r="AK15" s="218">
        <v>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16.059999999999999</v>
      </c>
      <c r="AH16" s="218">
        <v>0</v>
      </c>
      <c r="AI16" s="218">
        <v>0</v>
      </c>
      <c r="AJ16" s="218">
        <v>0</v>
      </c>
      <c r="AK16" s="218">
        <v>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16.059999999999999</v>
      </c>
      <c r="AH17" s="218">
        <v>0</v>
      </c>
      <c r="AI17" s="218">
        <v>0</v>
      </c>
      <c r="AJ17" s="218">
        <v>0</v>
      </c>
      <c r="AK17" s="218">
        <v>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16.059999999999999</v>
      </c>
      <c r="AH18" s="218">
        <v>0</v>
      </c>
      <c r="AI18" s="218">
        <v>0</v>
      </c>
      <c r="AJ18" s="218">
        <v>0</v>
      </c>
      <c r="AK18" s="218">
        <v>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16.059999999999999</v>
      </c>
      <c r="AH19" s="218">
        <v>0</v>
      </c>
      <c r="AI19" s="218">
        <v>0</v>
      </c>
      <c r="AJ19" s="218">
        <v>0</v>
      </c>
      <c r="AK19" s="218">
        <v>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16.059999999999999</v>
      </c>
      <c r="AH20" s="218">
        <v>0</v>
      </c>
      <c r="AI20" s="218">
        <v>0</v>
      </c>
      <c r="AJ20" s="218">
        <v>0</v>
      </c>
      <c r="AK20" s="218">
        <v>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16.059999999999999</v>
      </c>
      <c r="AH21" s="218">
        <v>0</v>
      </c>
      <c r="AI21" s="218">
        <v>0</v>
      </c>
      <c r="AJ21" s="218">
        <v>0</v>
      </c>
      <c r="AK21" s="218">
        <v>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16.059999999999999</v>
      </c>
      <c r="AH22" s="218">
        <v>0</v>
      </c>
      <c r="AI22" s="218">
        <v>0</v>
      </c>
      <c r="AJ22" s="218">
        <v>0</v>
      </c>
      <c r="AK22" s="218">
        <v>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16.059999999999999</v>
      </c>
      <c r="AH23" s="218">
        <v>0</v>
      </c>
      <c r="AI23" s="218">
        <v>0</v>
      </c>
      <c r="AJ23" s="218">
        <v>0</v>
      </c>
      <c r="AK23" s="218">
        <v>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16.059999999999999</v>
      </c>
      <c r="AH24" s="218">
        <v>0</v>
      </c>
      <c r="AI24" s="218">
        <v>0</v>
      </c>
      <c r="AJ24" s="218">
        <v>0</v>
      </c>
      <c r="AK24" s="218">
        <v>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16.059999999999999</v>
      </c>
      <c r="AH25" s="218">
        <v>0</v>
      </c>
      <c r="AI25" s="218">
        <v>0</v>
      </c>
      <c r="AJ25" s="218">
        <v>0</v>
      </c>
      <c r="AK25" s="218">
        <v>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16.059999999999999</v>
      </c>
      <c r="AH26" s="218">
        <v>0</v>
      </c>
      <c r="AI26" s="218">
        <v>0</v>
      </c>
      <c r="AJ26" s="218">
        <v>0</v>
      </c>
      <c r="AK26" s="218">
        <v>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16.059999999999999</v>
      </c>
      <c r="AH27" s="218">
        <v>0</v>
      </c>
      <c r="AI27" s="218">
        <v>0</v>
      </c>
      <c r="AJ27" s="218">
        <v>0</v>
      </c>
      <c r="AK27" s="218">
        <v>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16.059999999999999</v>
      </c>
      <c r="AH28" s="218">
        <v>0</v>
      </c>
      <c r="AI28" s="218">
        <v>0</v>
      </c>
      <c r="AJ28" s="218">
        <v>0</v>
      </c>
      <c r="AK28" s="218">
        <v>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16.059999999999999</v>
      </c>
      <c r="AH29" s="218">
        <v>0</v>
      </c>
      <c r="AI29" s="218">
        <v>0</v>
      </c>
      <c r="AJ29" s="218">
        <v>0</v>
      </c>
      <c r="AK29" s="218">
        <v>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16.059999999999999</v>
      </c>
      <c r="AH30" s="218">
        <v>0</v>
      </c>
      <c r="AI30" s="218">
        <v>0</v>
      </c>
      <c r="AJ30" s="218">
        <v>0</v>
      </c>
      <c r="AK30" s="218">
        <v>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16.059999999999999</v>
      </c>
      <c r="AH31" s="218">
        <v>0</v>
      </c>
      <c r="AI31" s="218">
        <v>0</v>
      </c>
      <c r="AJ31" s="218">
        <v>0</v>
      </c>
      <c r="AK31" s="218">
        <v>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16.059999999999999</v>
      </c>
      <c r="AH32" s="218">
        <v>0</v>
      </c>
      <c r="AI32" s="218">
        <v>0</v>
      </c>
      <c r="AJ32" s="218">
        <v>0</v>
      </c>
      <c r="AK32" s="218">
        <v>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16.059999999999999</v>
      </c>
      <c r="AH33" s="218">
        <v>0</v>
      </c>
      <c r="AI33" s="218">
        <v>0</v>
      </c>
      <c r="AJ33" s="218">
        <v>0</v>
      </c>
      <c r="AK33" s="218">
        <v>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16.059999999999999</v>
      </c>
      <c r="AH34" s="218">
        <v>0</v>
      </c>
      <c r="AI34" s="218">
        <v>0</v>
      </c>
      <c r="AJ34" s="218">
        <v>0</v>
      </c>
      <c r="AK34" s="218">
        <v>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16.059999999999999</v>
      </c>
      <c r="AH35" s="218">
        <v>0</v>
      </c>
      <c r="AI35" s="218">
        <v>0</v>
      </c>
      <c r="AJ35" s="218">
        <v>0</v>
      </c>
      <c r="AK35" s="218">
        <v>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16.059999999999999</v>
      </c>
      <c r="AH36" s="218">
        <v>0</v>
      </c>
      <c r="AI36" s="218">
        <v>0</v>
      </c>
      <c r="AJ36" s="218">
        <v>0</v>
      </c>
      <c r="AK36" s="218">
        <v>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16.059999999999999</v>
      </c>
      <c r="AH37" s="218">
        <v>0</v>
      </c>
      <c r="AI37" s="218">
        <v>0</v>
      </c>
      <c r="AJ37" s="218">
        <v>0</v>
      </c>
      <c r="AK37" s="218">
        <v>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16.059999999999999</v>
      </c>
      <c r="AH38" s="218">
        <v>0</v>
      </c>
      <c r="AI38" s="218">
        <v>0</v>
      </c>
      <c r="AJ38" s="218">
        <v>0</v>
      </c>
      <c r="AK38" s="218">
        <v>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16.059999999999999</v>
      </c>
      <c r="AH39" s="218">
        <v>0</v>
      </c>
      <c r="AI39" s="218">
        <v>0</v>
      </c>
      <c r="AJ39" s="218">
        <v>0</v>
      </c>
      <c r="AK39" s="218">
        <v>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16.059999999999999</v>
      </c>
      <c r="AH40" s="218">
        <v>0</v>
      </c>
      <c r="AI40" s="218">
        <v>0</v>
      </c>
      <c r="AJ40" s="218">
        <v>0</v>
      </c>
      <c r="AK40" s="218">
        <v>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16.059999999999999</v>
      </c>
      <c r="AH41" s="218">
        <v>0</v>
      </c>
      <c r="AI41" s="218">
        <v>0</v>
      </c>
      <c r="AJ41" s="218">
        <v>0</v>
      </c>
      <c r="AK41" s="218">
        <v>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16.059999999999999</v>
      </c>
      <c r="AH42" s="218">
        <v>0</v>
      </c>
      <c r="AI42" s="218">
        <v>0</v>
      </c>
      <c r="AJ42" s="218">
        <v>0</v>
      </c>
      <c r="AK42" s="218">
        <v>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16.059999999999999</v>
      </c>
      <c r="AH43" s="218">
        <v>0</v>
      </c>
      <c r="AI43" s="218">
        <v>0</v>
      </c>
      <c r="AJ43" s="218">
        <v>0</v>
      </c>
      <c r="AK43" s="218">
        <v>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16.059999999999999</v>
      </c>
      <c r="AH44" s="218">
        <v>0</v>
      </c>
      <c r="AI44" s="218">
        <v>0</v>
      </c>
      <c r="AJ44" s="218">
        <v>0</v>
      </c>
      <c r="AK44" s="218">
        <v>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16.059999999999999</v>
      </c>
      <c r="AH45" s="218">
        <v>0</v>
      </c>
      <c r="AI45" s="218">
        <v>0</v>
      </c>
      <c r="AJ45" s="218">
        <v>0</v>
      </c>
      <c r="AK45" s="218">
        <v>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16.059999999999999</v>
      </c>
      <c r="AH46" s="218">
        <v>0</v>
      </c>
      <c r="AI46" s="218">
        <v>0</v>
      </c>
      <c r="AJ46" s="218">
        <v>0</v>
      </c>
      <c r="AK46" s="218">
        <v>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16.059999999999999</v>
      </c>
      <c r="AH47" s="218">
        <v>0</v>
      </c>
      <c r="AI47" s="218">
        <v>0</v>
      </c>
      <c r="AJ47" s="218">
        <v>0</v>
      </c>
      <c r="AK47" s="218">
        <v>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16.059999999999999</v>
      </c>
      <c r="AH48" s="218">
        <v>0</v>
      </c>
      <c r="AI48" s="218">
        <v>0</v>
      </c>
      <c r="AJ48" s="218">
        <v>0</v>
      </c>
      <c r="AK48" s="218">
        <v>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16.059999999999999</v>
      </c>
      <c r="AH49" s="218">
        <v>0</v>
      </c>
      <c r="AI49" s="218">
        <v>0</v>
      </c>
      <c r="AJ49" s="218">
        <v>0</v>
      </c>
      <c r="AK49" s="218">
        <v>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16.059999999999999</v>
      </c>
      <c r="AH50" s="218">
        <v>0</v>
      </c>
      <c r="AI50" s="218">
        <v>0</v>
      </c>
      <c r="AJ50" s="218">
        <v>0</v>
      </c>
      <c r="AK50" s="218">
        <v>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16.059999999999999</v>
      </c>
      <c r="AH51" s="218">
        <v>0</v>
      </c>
      <c r="AI51" s="218">
        <v>0</v>
      </c>
      <c r="AJ51" s="218">
        <v>0</v>
      </c>
      <c r="AK51" s="218">
        <v>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16.059999999999999</v>
      </c>
      <c r="AH52" s="218">
        <v>0</v>
      </c>
      <c r="AI52" s="218">
        <v>0</v>
      </c>
      <c r="AJ52" s="218">
        <v>0</v>
      </c>
      <c r="AK52" s="218">
        <v>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16.059999999999999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16.059999999999999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16.059999999999999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16.059999999999999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16.059999999999999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16.059999999999999</v>
      </c>
      <c r="AH58" s="218">
        <v>0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16.059999999999999</v>
      </c>
      <c r="AH59" s="218">
        <v>0</v>
      </c>
      <c r="AI59" s="218">
        <v>0</v>
      </c>
      <c r="AJ59" s="218">
        <v>0</v>
      </c>
      <c r="AK59" s="218">
        <v>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16.059999999999999</v>
      </c>
      <c r="AH60" s="218">
        <v>0</v>
      </c>
      <c r="AI60" s="218">
        <v>0</v>
      </c>
      <c r="AJ60" s="218">
        <v>0</v>
      </c>
      <c r="AK60" s="218">
        <v>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16.059999999999999</v>
      </c>
      <c r="AH61" s="218">
        <v>0</v>
      </c>
      <c r="AI61" s="218">
        <v>0</v>
      </c>
      <c r="AJ61" s="218">
        <v>0</v>
      </c>
      <c r="AK61" s="218">
        <v>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16.059999999999999</v>
      </c>
      <c r="AH62" s="218">
        <v>0</v>
      </c>
      <c r="AI62" s="218">
        <v>0</v>
      </c>
      <c r="AJ62" s="218">
        <v>0</v>
      </c>
      <c r="AK62" s="218">
        <v>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16.059999999999999</v>
      </c>
      <c r="AH63" s="218">
        <v>0</v>
      </c>
      <c r="AI63" s="218">
        <v>0</v>
      </c>
      <c r="AJ63" s="218">
        <v>0</v>
      </c>
      <c r="AK63" s="218">
        <v>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16.059999999999999</v>
      </c>
      <c r="AH64" s="218">
        <v>0</v>
      </c>
      <c r="AI64" s="218">
        <v>0</v>
      </c>
      <c r="AJ64" s="218">
        <v>0</v>
      </c>
      <c r="AK64" s="218">
        <v>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16.059999999999999</v>
      </c>
      <c r="AH65" s="218">
        <v>0</v>
      </c>
      <c r="AI65" s="218">
        <v>0</v>
      </c>
      <c r="AJ65" s="218">
        <v>0</v>
      </c>
      <c r="AK65" s="218">
        <v>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16.059999999999999</v>
      </c>
      <c r="AH66" s="218">
        <v>0</v>
      </c>
      <c r="AI66" s="218">
        <v>0</v>
      </c>
      <c r="AJ66" s="218">
        <v>0</v>
      </c>
      <c r="AK66" s="218">
        <v>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16.059999999999999</v>
      </c>
      <c r="AH67" s="218">
        <v>0</v>
      </c>
      <c r="AI67" s="218">
        <v>0</v>
      </c>
      <c r="AJ67" s="218">
        <v>0</v>
      </c>
      <c r="AK67" s="218">
        <v>5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16.059999999999999</v>
      </c>
      <c r="AH68" s="218">
        <v>0</v>
      </c>
      <c r="AI68" s="218">
        <v>0</v>
      </c>
      <c r="AJ68" s="218">
        <v>0</v>
      </c>
      <c r="AK68" s="218">
        <v>5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16.059999999999999</v>
      </c>
      <c r="AH69" s="218">
        <v>0</v>
      </c>
      <c r="AI69" s="218">
        <v>0</v>
      </c>
      <c r="AJ69" s="218">
        <v>0</v>
      </c>
      <c r="AK69" s="218">
        <v>5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16.059999999999999</v>
      </c>
      <c r="AH70" s="218">
        <v>0</v>
      </c>
      <c r="AI70" s="218">
        <v>0</v>
      </c>
      <c r="AJ70" s="218">
        <v>0</v>
      </c>
      <c r="AK70" s="218">
        <v>5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16.059999999999999</v>
      </c>
      <c r="AH71" s="218">
        <v>0</v>
      </c>
      <c r="AI71" s="218">
        <v>0</v>
      </c>
      <c r="AJ71" s="218">
        <v>0</v>
      </c>
      <c r="AK71" s="218">
        <v>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16.059999999999999</v>
      </c>
      <c r="AH72" s="218">
        <v>0</v>
      </c>
      <c r="AI72" s="218">
        <v>0</v>
      </c>
      <c r="AJ72" s="218">
        <v>0</v>
      </c>
      <c r="AK72" s="218">
        <v>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16.059999999999999</v>
      </c>
      <c r="AH73" s="218">
        <v>0</v>
      </c>
      <c r="AI73" s="218">
        <v>0</v>
      </c>
      <c r="AJ73" s="218">
        <v>0</v>
      </c>
      <c r="AK73" s="218">
        <v>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16.059999999999999</v>
      </c>
      <c r="AH74" s="218">
        <v>0</v>
      </c>
      <c r="AI74" s="218">
        <v>0</v>
      </c>
      <c r="AJ74" s="218">
        <v>0</v>
      </c>
      <c r="AK74" s="218">
        <v>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16.059999999999999</v>
      </c>
      <c r="AH75" s="218">
        <v>0</v>
      </c>
      <c r="AI75" s="218">
        <v>0</v>
      </c>
      <c r="AJ75" s="218">
        <v>0</v>
      </c>
      <c r="AK75" s="218">
        <v>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16.059999999999999</v>
      </c>
      <c r="AH76" s="218">
        <v>0</v>
      </c>
      <c r="AI76" s="218">
        <v>0</v>
      </c>
      <c r="AJ76" s="218">
        <v>0</v>
      </c>
      <c r="AK76" s="218">
        <v>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16.059999999999999</v>
      </c>
      <c r="AH77" s="218">
        <v>0</v>
      </c>
      <c r="AI77" s="218">
        <v>0</v>
      </c>
      <c r="AJ77" s="218">
        <v>0</v>
      </c>
      <c r="AK77" s="218">
        <v>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16.059999999999999</v>
      </c>
      <c r="AH78" s="218">
        <v>0</v>
      </c>
      <c r="AI78" s="218">
        <v>0</v>
      </c>
      <c r="AJ78" s="218">
        <v>0</v>
      </c>
      <c r="AK78" s="218">
        <v>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16.059999999999999</v>
      </c>
      <c r="AH79" s="218">
        <v>0</v>
      </c>
      <c r="AI79" s="218">
        <v>0</v>
      </c>
      <c r="AJ79" s="218">
        <v>0</v>
      </c>
      <c r="AK79" s="218">
        <v>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16.059999999999999</v>
      </c>
      <c r="AH80" s="218">
        <v>0</v>
      </c>
      <c r="AI80" s="218">
        <v>0</v>
      </c>
      <c r="AJ80" s="218">
        <v>0</v>
      </c>
      <c r="AK80" s="218">
        <v>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16.059999999999999</v>
      </c>
      <c r="AH81" s="218">
        <v>0</v>
      </c>
      <c r="AI81" s="218">
        <v>0</v>
      </c>
      <c r="AJ81" s="218">
        <v>0</v>
      </c>
      <c r="AK81" s="218">
        <v>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16.059999999999999</v>
      </c>
      <c r="AH82" s="218">
        <v>0</v>
      </c>
      <c r="AI82" s="218">
        <v>0</v>
      </c>
      <c r="AJ82" s="218">
        <v>0</v>
      </c>
      <c r="AK82" s="218">
        <v>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16.059999999999999</v>
      </c>
      <c r="AH83" s="218">
        <v>0</v>
      </c>
      <c r="AI83" s="218">
        <v>0</v>
      </c>
      <c r="AJ83" s="218">
        <v>0</v>
      </c>
      <c r="AK83" s="218">
        <v>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16.059999999999999</v>
      </c>
      <c r="AH84" s="218">
        <v>0</v>
      </c>
      <c r="AI84" s="218">
        <v>0</v>
      </c>
      <c r="AJ84" s="218">
        <v>0</v>
      </c>
      <c r="AK84" s="218">
        <v>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16.059999999999999</v>
      </c>
      <c r="AH85" s="218">
        <v>0</v>
      </c>
      <c r="AI85" s="218">
        <v>0</v>
      </c>
      <c r="AJ85" s="218">
        <v>0</v>
      </c>
      <c r="AK85" s="218">
        <v>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16.059999999999999</v>
      </c>
      <c r="AH86" s="218">
        <v>0</v>
      </c>
      <c r="AI86" s="218">
        <v>0</v>
      </c>
      <c r="AJ86" s="218">
        <v>0</v>
      </c>
      <c r="AK86" s="218">
        <v>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16.059999999999999</v>
      </c>
      <c r="AH87" s="218">
        <v>0</v>
      </c>
      <c r="AI87" s="218">
        <v>0</v>
      </c>
      <c r="AJ87" s="218">
        <v>0</v>
      </c>
      <c r="AK87" s="218">
        <v>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16.059999999999999</v>
      </c>
      <c r="AH88" s="218">
        <v>0</v>
      </c>
      <c r="AI88" s="218">
        <v>0</v>
      </c>
      <c r="AJ88" s="218">
        <v>0</v>
      </c>
      <c r="AK88" s="218">
        <v>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16.059999999999999</v>
      </c>
      <c r="AH89" s="218">
        <v>0</v>
      </c>
      <c r="AI89" s="218">
        <v>0</v>
      </c>
      <c r="AJ89" s="218">
        <v>0</v>
      </c>
      <c r="AK89" s="218">
        <v>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16.059999999999999</v>
      </c>
      <c r="AH90" s="218">
        <v>0</v>
      </c>
      <c r="AI90" s="218">
        <v>0</v>
      </c>
      <c r="AJ90" s="218">
        <v>0</v>
      </c>
      <c r="AK90" s="218">
        <v>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16.059999999999999</v>
      </c>
      <c r="AH91" s="218">
        <v>0</v>
      </c>
      <c r="AI91" s="218">
        <v>0</v>
      </c>
      <c r="AJ91" s="218">
        <v>0</v>
      </c>
      <c r="AK91" s="218">
        <v>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16.059999999999999</v>
      </c>
      <c r="AH92" s="218">
        <v>0</v>
      </c>
      <c r="AI92" s="218">
        <v>0</v>
      </c>
      <c r="AJ92" s="218">
        <v>0</v>
      </c>
      <c r="AK92" s="218">
        <v>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16.059999999999999</v>
      </c>
      <c r="AH93" s="218">
        <v>0</v>
      </c>
      <c r="AI93" s="218">
        <v>0</v>
      </c>
      <c r="AJ93" s="218">
        <v>0</v>
      </c>
      <c r="AK93" s="218">
        <v>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16.059999999999999</v>
      </c>
      <c r="AH94" s="218">
        <v>0</v>
      </c>
      <c r="AI94" s="218">
        <v>0</v>
      </c>
      <c r="AJ94" s="218">
        <v>0</v>
      </c>
      <c r="AK94" s="218">
        <v>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16.059999999999999</v>
      </c>
      <c r="AH95" s="218">
        <v>0</v>
      </c>
      <c r="AI95" s="218">
        <v>0</v>
      </c>
      <c r="AJ95" s="218">
        <v>0</v>
      </c>
      <c r="AK95" s="218">
        <v>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16.059999999999999</v>
      </c>
      <c r="AH96" s="218">
        <v>0</v>
      </c>
      <c r="AI96" s="218">
        <v>0</v>
      </c>
      <c r="AJ96" s="218">
        <v>0</v>
      </c>
      <c r="AK96" s="218">
        <v>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16.059999999999999</v>
      </c>
      <c r="AH97" s="218">
        <v>0</v>
      </c>
      <c r="AI97" s="218">
        <v>0</v>
      </c>
      <c r="AJ97" s="218">
        <v>0</v>
      </c>
      <c r="AK97" s="218">
        <v>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16.059999999999999</v>
      </c>
      <c r="AH98" s="218">
        <v>0</v>
      </c>
      <c r="AI98" s="218">
        <v>0</v>
      </c>
      <c r="AJ98" s="218">
        <v>0</v>
      </c>
      <c r="AK98" s="218">
        <v>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0.11975999999999999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26.28</v>
      </c>
      <c r="D3" s="26">
        <v>0</v>
      </c>
      <c r="E3" s="26">
        <v>0</v>
      </c>
      <c r="F3" s="26">
        <v>0</v>
      </c>
      <c r="G3" s="218">
        <v>265</v>
      </c>
      <c r="H3" s="218">
        <v>0</v>
      </c>
      <c r="I3" s="218">
        <v>0</v>
      </c>
      <c r="J3" s="218">
        <v>0</v>
      </c>
      <c r="K3" s="218">
        <v>310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25.93</v>
      </c>
      <c r="D4" s="26">
        <v>0</v>
      </c>
      <c r="E4" s="26">
        <v>0</v>
      </c>
      <c r="F4" s="26">
        <v>0</v>
      </c>
      <c r="G4" s="218">
        <v>265</v>
      </c>
      <c r="H4" s="218">
        <v>0</v>
      </c>
      <c r="I4" s="218">
        <v>0</v>
      </c>
      <c r="J4" s="218">
        <v>0</v>
      </c>
      <c r="K4" s="218">
        <v>310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25.93</v>
      </c>
      <c r="D5" s="26">
        <v>0</v>
      </c>
      <c r="E5" s="26">
        <v>0</v>
      </c>
      <c r="F5" s="26">
        <v>0</v>
      </c>
      <c r="G5" s="218">
        <v>265</v>
      </c>
      <c r="H5" s="218">
        <v>0</v>
      </c>
      <c r="I5" s="218">
        <v>0</v>
      </c>
      <c r="J5" s="218">
        <v>0</v>
      </c>
      <c r="K5" s="218">
        <v>310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25.93</v>
      </c>
      <c r="D6" s="26">
        <v>0</v>
      </c>
      <c r="E6" s="26">
        <v>0</v>
      </c>
      <c r="F6" s="26">
        <v>0</v>
      </c>
      <c r="G6" s="218">
        <v>265</v>
      </c>
      <c r="H6" s="218">
        <v>0</v>
      </c>
      <c r="I6" s="218">
        <v>0</v>
      </c>
      <c r="J6" s="218">
        <v>0</v>
      </c>
      <c r="K6" s="218">
        <v>310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26.28</v>
      </c>
      <c r="D7" s="26">
        <v>0</v>
      </c>
      <c r="E7" s="26">
        <v>0</v>
      </c>
      <c r="F7" s="26">
        <v>0</v>
      </c>
      <c r="G7" s="218">
        <v>265</v>
      </c>
      <c r="H7" s="218">
        <v>0</v>
      </c>
      <c r="I7" s="218">
        <v>0</v>
      </c>
      <c r="J7" s="218">
        <v>0</v>
      </c>
      <c r="K7" s="218">
        <v>310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26.28</v>
      </c>
      <c r="D8" s="26">
        <v>0</v>
      </c>
      <c r="E8" s="26">
        <v>0</v>
      </c>
      <c r="F8" s="26">
        <v>0</v>
      </c>
      <c r="G8" s="218">
        <v>265</v>
      </c>
      <c r="H8" s="218">
        <v>0</v>
      </c>
      <c r="I8" s="218">
        <v>0</v>
      </c>
      <c r="J8" s="218">
        <v>0</v>
      </c>
      <c r="K8" s="218">
        <v>310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26.28</v>
      </c>
      <c r="D9" s="26">
        <v>0</v>
      </c>
      <c r="E9" s="26">
        <v>0</v>
      </c>
      <c r="F9" s="26">
        <v>0</v>
      </c>
      <c r="G9" s="218">
        <v>265</v>
      </c>
      <c r="H9" s="218">
        <v>0</v>
      </c>
      <c r="I9" s="218">
        <v>0</v>
      </c>
      <c r="J9" s="218">
        <v>0</v>
      </c>
      <c r="K9" s="218">
        <v>298.56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26.28</v>
      </c>
      <c r="D10" s="26">
        <v>0</v>
      </c>
      <c r="E10" s="26">
        <v>0</v>
      </c>
      <c r="F10" s="26">
        <v>0</v>
      </c>
      <c r="G10" s="218">
        <v>265</v>
      </c>
      <c r="H10" s="218">
        <v>0</v>
      </c>
      <c r="I10" s="218">
        <v>0</v>
      </c>
      <c r="J10" s="218">
        <v>0</v>
      </c>
      <c r="K10" s="218">
        <v>298.56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26.28</v>
      </c>
      <c r="D11" s="26">
        <v>0</v>
      </c>
      <c r="E11" s="26">
        <v>0</v>
      </c>
      <c r="F11" s="26">
        <v>0</v>
      </c>
      <c r="G11" s="218">
        <v>265</v>
      </c>
      <c r="H11" s="218">
        <v>0</v>
      </c>
      <c r="I11" s="218">
        <v>0</v>
      </c>
      <c r="J11" s="218">
        <v>0</v>
      </c>
      <c r="K11" s="218">
        <v>270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26.28</v>
      </c>
      <c r="D12" s="26">
        <v>0</v>
      </c>
      <c r="E12" s="26">
        <v>0</v>
      </c>
      <c r="F12" s="26">
        <v>0</v>
      </c>
      <c r="G12" s="218">
        <v>265</v>
      </c>
      <c r="H12" s="218">
        <v>0</v>
      </c>
      <c r="I12" s="218">
        <v>0</v>
      </c>
      <c r="J12" s="218">
        <v>0</v>
      </c>
      <c r="K12" s="218">
        <v>270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26.28</v>
      </c>
      <c r="D13" s="26">
        <v>0</v>
      </c>
      <c r="E13" s="26">
        <v>0</v>
      </c>
      <c r="F13" s="26">
        <v>0</v>
      </c>
      <c r="G13" s="218">
        <v>265</v>
      </c>
      <c r="H13" s="218">
        <v>0</v>
      </c>
      <c r="I13" s="218">
        <v>0</v>
      </c>
      <c r="J13" s="218">
        <v>0</v>
      </c>
      <c r="K13" s="218">
        <v>270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26.28</v>
      </c>
      <c r="D14" s="26">
        <v>0</v>
      </c>
      <c r="E14" s="26">
        <v>0</v>
      </c>
      <c r="F14" s="26">
        <v>0</v>
      </c>
      <c r="G14" s="218">
        <v>265</v>
      </c>
      <c r="H14" s="218">
        <v>0</v>
      </c>
      <c r="I14" s="218">
        <v>0</v>
      </c>
      <c r="J14" s="218">
        <v>0</v>
      </c>
      <c r="K14" s="218">
        <v>270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26.28</v>
      </c>
      <c r="D15" s="26">
        <v>0</v>
      </c>
      <c r="E15" s="26">
        <v>0</v>
      </c>
      <c r="F15" s="26">
        <v>0</v>
      </c>
      <c r="G15" s="218">
        <v>265</v>
      </c>
      <c r="H15" s="218">
        <v>0</v>
      </c>
      <c r="I15" s="218">
        <v>0</v>
      </c>
      <c r="J15" s="218">
        <v>0</v>
      </c>
      <c r="K15" s="218">
        <v>270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26.28</v>
      </c>
      <c r="D16" s="26">
        <v>0</v>
      </c>
      <c r="E16" s="26">
        <v>0</v>
      </c>
      <c r="F16" s="26">
        <v>0</v>
      </c>
      <c r="G16" s="218">
        <v>265</v>
      </c>
      <c r="H16" s="218">
        <v>0</v>
      </c>
      <c r="I16" s="218">
        <v>0</v>
      </c>
      <c r="J16" s="218">
        <v>0</v>
      </c>
      <c r="K16" s="218">
        <v>270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26.28</v>
      </c>
      <c r="D17" s="26">
        <v>0</v>
      </c>
      <c r="E17" s="26">
        <v>0</v>
      </c>
      <c r="F17" s="26">
        <v>0</v>
      </c>
      <c r="G17" s="218">
        <v>265</v>
      </c>
      <c r="H17" s="218">
        <v>0</v>
      </c>
      <c r="I17" s="218">
        <v>0</v>
      </c>
      <c r="J17" s="218">
        <v>0</v>
      </c>
      <c r="K17" s="218">
        <v>270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26.28</v>
      </c>
      <c r="D18" s="26">
        <v>0</v>
      </c>
      <c r="E18" s="26">
        <v>0</v>
      </c>
      <c r="F18" s="26">
        <v>0</v>
      </c>
      <c r="G18" s="218">
        <v>265</v>
      </c>
      <c r="H18" s="218">
        <v>0</v>
      </c>
      <c r="I18" s="218">
        <v>0</v>
      </c>
      <c r="J18" s="218">
        <v>0</v>
      </c>
      <c r="K18" s="218">
        <v>270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26.28</v>
      </c>
      <c r="D19" s="26">
        <v>0</v>
      </c>
      <c r="E19" s="26">
        <v>0</v>
      </c>
      <c r="F19" s="26">
        <v>0</v>
      </c>
      <c r="G19" s="218">
        <v>265</v>
      </c>
      <c r="H19" s="218">
        <v>0</v>
      </c>
      <c r="I19" s="218">
        <v>0</v>
      </c>
      <c r="J19" s="218">
        <v>0</v>
      </c>
      <c r="K19" s="218">
        <v>270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26.28</v>
      </c>
      <c r="D20" s="26">
        <v>0</v>
      </c>
      <c r="E20" s="26">
        <v>0</v>
      </c>
      <c r="F20" s="26">
        <v>0</v>
      </c>
      <c r="G20" s="218">
        <v>265</v>
      </c>
      <c r="H20" s="218">
        <v>0</v>
      </c>
      <c r="I20" s="218">
        <v>0</v>
      </c>
      <c r="J20" s="218">
        <v>0</v>
      </c>
      <c r="K20" s="218">
        <v>270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26.28</v>
      </c>
      <c r="D21" s="26">
        <v>0</v>
      </c>
      <c r="E21" s="26">
        <v>0</v>
      </c>
      <c r="F21" s="26">
        <v>0</v>
      </c>
      <c r="G21" s="218">
        <v>265</v>
      </c>
      <c r="H21" s="218">
        <v>0</v>
      </c>
      <c r="I21" s="218">
        <v>0</v>
      </c>
      <c r="J21" s="218">
        <v>0</v>
      </c>
      <c r="K21" s="218">
        <v>270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26.28</v>
      </c>
      <c r="D22" s="26">
        <v>0</v>
      </c>
      <c r="E22" s="26">
        <v>0</v>
      </c>
      <c r="F22" s="26">
        <v>0</v>
      </c>
      <c r="G22" s="218">
        <v>265</v>
      </c>
      <c r="H22" s="218">
        <v>0</v>
      </c>
      <c r="I22" s="218">
        <v>0</v>
      </c>
      <c r="J22" s="218">
        <v>0</v>
      </c>
      <c r="K22" s="218">
        <v>270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26.28</v>
      </c>
      <c r="D23" s="26">
        <v>0</v>
      </c>
      <c r="E23" s="26">
        <v>0</v>
      </c>
      <c r="F23" s="26">
        <v>0</v>
      </c>
      <c r="G23" s="218">
        <v>265</v>
      </c>
      <c r="H23" s="218">
        <v>0</v>
      </c>
      <c r="I23" s="218">
        <v>0</v>
      </c>
      <c r="J23" s="218">
        <v>0</v>
      </c>
      <c r="K23" s="218">
        <v>270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26.28</v>
      </c>
      <c r="D24" s="26">
        <v>0</v>
      </c>
      <c r="E24" s="26">
        <v>0</v>
      </c>
      <c r="F24" s="26">
        <v>0</v>
      </c>
      <c r="G24" s="218">
        <v>265</v>
      </c>
      <c r="H24" s="218">
        <v>0</v>
      </c>
      <c r="I24" s="218">
        <v>0</v>
      </c>
      <c r="J24" s="218">
        <v>0</v>
      </c>
      <c r="K24" s="218">
        <v>270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26.28</v>
      </c>
      <c r="D25" s="26">
        <v>0</v>
      </c>
      <c r="E25" s="26">
        <v>0</v>
      </c>
      <c r="F25" s="26">
        <v>0</v>
      </c>
      <c r="G25" s="218">
        <v>265</v>
      </c>
      <c r="H25" s="218">
        <v>0</v>
      </c>
      <c r="I25" s="218">
        <v>0</v>
      </c>
      <c r="J25" s="218">
        <v>0</v>
      </c>
      <c r="K25" s="218">
        <v>270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26.28</v>
      </c>
      <c r="D26" s="26">
        <v>0</v>
      </c>
      <c r="E26" s="26">
        <v>0</v>
      </c>
      <c r="F26" s="26">
        <v>0</v>
      </c>
      <c r="G26" s="218">
        <v>265</v>
      </c>
      <c r="H26" s="218">
        <v>0</v>
      </c>
      <c r="I26" s="218">
        <v>0</v>
      </c>
      <c r="J26" s="218">
        <v>0</v>
      </c>
      <c r="K26" s="218">
        <v>270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26.28</v>
      </c>
      <c r="D27" s="26">
        <v>0</v>
      </c>
      <c r="E27" s="26">
        <v>0</v>
      </c>
      <c r="F27" s="26">
        <v>0</v>
      </c>
      <c r="G27" s="218">
        <v>265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26.28</v>
      </c>
      <c r="D28" s="26">
        <v>0</v>
      </c>
      <c r="E28" s="26">
        <v>0</v>
      </c>
      <c r="F28" s="26">
        <v>0</v>
      </c>
      <c r="G28" s="218">
        <v>265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26.33</v>
      </c>
      <c r="D29" s="26">
        <v>0</v>
      </c>
      <c r="E29" s="26">
        <v>0</v>
      </c>
      <c r="F29" s="26">
        <v>0</v>
      </c>
      <c r="G29" s="218">
        <v>265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26.33</v>
      </c>
      <c r="D30" s="26">
        <v>0</v>
      </c>
      <c r="E30" s="26">
        <v>0</v>
      </c>
      <c r="F30" s="26">
        <v>0</v>
      </c>
      <c r="G30" s="218">
        <v>265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26.28</v>
      </c>
      <c r="D31" s="26">
        <v>0</v>
      </c>
      <c r="E31" s="26">
        <v>0</v>
      </c>
      <c r="F31" s="26">
        <v>0</v>
      </c>
      <c r="G31" s="218">
        <v>265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26.28</v>
      </c>
      <c r="D32" s="26">
        <v>0</v>
      </c>
      <c r="E32" s="26">
        <v>0</v>
      </c>
      <c r="F32" s="26">
        <v>0</v>
      </c>
      <c r="G32" s="218">
        <v>265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26.28</v>
      </c>
      <c r="D33" s="26">
        <v>0</v>
      </c>
      <c r="E33" s="26">
        <v>0</v>
      </c>
      <c r="F33" s="26">
        <v>0</v>
      </c>
      <c r="G33" s="218">
        <v>265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26.28</v>
      </c>
      <c r="D34" s="26">
        <v>0</v>
      </c>
      <c r="E34" s="26">
        <v>0</v>
      </c>
      <c r="F34" s="26">
        <v>0</v>
      </c>
      <c r="G34" s="218">
        <v>265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26.28</v>
      </c>
      <c r="D35" s="26">
        <v>0</v>
      </c>
      <c r="E35" s="26">
        <v>0</v>
      </c>
      <c r="F35" s="26">
        <v>0</v>
      </c>
      <c r="G35" s="218">
        <v>265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26.28</v>
      </c>
      <c r="D36" s="26">
        <v>0</v>
      </c>
      <c r="E36" s="26">
        <v>0</v>
      </c>
      <c r="F36" s="26">
        <v>0</v>
      </c>
      <c r="G36" s="218">
        <v>265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26.28</v>
      </c>
      <c r="D37" s="26">
        <v>0</v>
      </c>
      <c r="E37" s="26">
        <v>0</v>
      </c>
      <c r="F37" s="26">
        <v>0</v>
      </c>
      <c r="G37" s="218">
        <v>265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26.28</v>
      </c>
      <c r="D38" s="26">
        <v>0</v>
      </c>
      <c r="E38" s="26">
        <v>0</v>
      </c>
      <c r="F38" s="26">
        <v>0</v>
      </c>
      <c r="G38" s="218">
        <v>265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26.28</v>
      </c>
      <c r="D39" s="26">
        <v>0</v>
      </c>
      <c r="E39" s="26">
        <v>0</v>
      </c>
      <c r="F39" s="26">
        <v>0</v>
      </c>
      <c r="G39" s="218">
        <v>265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26.28</v>
      </c>
      <c r="D40" s="26">
        <v>0</v>
      </c>
      <c r="E40" s="26">
        <v>0</v>
      </c>
      <c r="F40" s="26">
        <v>0</v>
      </c>
      <c r="G40" s="218">
        <v>265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26.28</v>
      </c>
      <c r="D41" s="26">
        <v>0</v>
      </c>
      <c r="E41" s="26">
        <v>0</v>
      </c>
      <c r="F41" s="26">
        <v>0</v>
      </c>
      <c r="G41" s="218">
        <v>265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26.28</v>
      </c>
      <c r="D42" s="26">
        <v>0</v>
      </c>
      <c r="E42" s="26">
        <v>0</v>
      </c>
      <c r="F42" s="26">
        <v>0</v>
      </c>
      <c r="G42" s="218">
        <v>265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26.23</v>
      </c>
      <c r="D43" s="26">
        <v>0</v>
      </c>
      <c r="E43" s="26">
        <v>0</v>
      </c>
      <c r="F43" s="26">
        <v>0</v>
      </c>
      <c r="G43" s="218">
        <v>265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26.23</v>
      </c>
      <c r="D44" s="26">
        <v>0</v>
      </c>
      <c r="E44" s="26">
        <v>0</v>
      </c>
      <c r="F44" s="26">
        <v>0</v>
      </c>
      <c r="G44" s="218">
        <v>265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26.23</v>
      </c>
      <c r="D45" s="26">
        <v>0</v>
      </c>
      <c r="E45" s="26">
        <v>0</v>
      </c>
      <c r="F45" s="26">
        <v>0</v>
      </c>
      <c r="G45" s="218">
        <v>265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26.23</v>
      </c>
      <c r="D46" s="26">
        <v>0</v>
      </c>
      <c r="E46" s="26">
        <v>0</v>
      </c>
      <c r="F46" s="26">
        <v>0</v>
      </c>
      <c r="G46" s="218">
        <v>265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26.23</v>
      </c>
      <c r="D47" s="26">
        <v>0</v>
      </c>
      <c r="E47" s="26">
        <v>0</v>
      </c>
      <c r="F47" s="26">
        <v>0</v>
      </c>
      <c r="G47" s="218">
        <v>265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26.18</v>
      </c>
      <c r="D48" s="26">
        <v>0</v>
      </c>
      <c r="E48" s="26">
        <v>0</v>
      </c>
      <c r="F48" s="26">
        <v>0</v>
      </c>
      <c r="G48" s="218">
        <v>265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26.18</v>
      </c>
      <c r="D49" s="26">
        <v>0</v>
      </c>
      <c r="E49" s="26">
        <v>0</v>
      </c>
      <c r="F49" s="26">
        <v>0</v>
      </c>
      <c r="G49" s="218">
        <v>265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8">
        <v>265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26.14</v>
      </c>
      <c r="D51" s="26">
        <v>0</v>
      </c>
      <c r="E51" s="26">
        <v>0</v>
      </c>
      <c r="F51" s="26">
        <v>0</v>
      </c>
      <c r="G51" s="218">
        <v>265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26.14</v>
      </c>
      <c r="D52" s="26">
        <v>0</v>
      </c>
      <c r="E52" s="26">
        <v>0</v>
      </c>
      <c r="F52" s="26">
        <v>0</v>
      </c>
      <c r="G52" s="218">
        <v>265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26.14</v>
      </c>
      <c r="D53" s="26">
        <v>0</v>
      </c>
      <c r="E53" s="26">
        <v>0</v>
      </c>
      <c r="F53" s="26">
        <v>0</v>
      </c>
      <c r="G53" s="218">
        <v>265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26.14</v>
      </c>
      <c r="D54" s="26">
        <v>0</v>
      </c>
      <c r="E54" s="26">
        <v>0</v>
      </c>
      <c r="F54" s="26">
        <v>0</v>
      </c>
      <c r="G54" s="218">
        <v>265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26.13</v>
      </c>
      <c r="D55" s="26">
        <v>0</v>
      </c>
      <c r="E55" s="26">
        <v>0</v>
      </c>
      <c r="F55" s="26">
        <v>0</v>
      </c>
      <c r="G55" s="218">
        <v>265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26.13</v>
      </c>
      <c r="D56" s="26">
        <v>0</v>
      </c>
      <c r="E56" s="26">
        <v>0</v>
      </c>
      <c r="F56" s="26">
        <v>0</v>
      </c>
      <c r="G56" s="218">
        <v>265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26.13</v>
      </c>
      <c r="D57" s="26">
        <v>0</v>
      </c>
      <c r="E57" s="26">
        <v>0</v>
      </c>
      <c r="F57" s="26">
        <v>0</v>
      </c>
      <c r="G57" s="218">
        <v>265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26.13</v>
      </c>
      <c r="D58" s="26">
        <v>0</v>
      </c>
      <c r="E58" s="26">
        <v>0</v>
      </c>
      <c r="F58" s="26">
        <v>0</v>
      </c>
      <c r="G58" s="218">
        <v>265</v>
      </c>
      <c r="H58" s="218">
        <v>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26.13</v>
      </c>
      <c r="D59" s="26">
        <v>0</v>
      </c>
      <c r="E59" s="26">
        <v>0</v>
      </c>
      <c r="F59" s="26">
        <v>0</v>
      </c>
      <c r="G59" s="218">
        <v>265</v>
      </c>
      <c r="H59" s="218">
        <v>0</v>
      </c>
      <c r="I59" s="218">
        <v>0</v>
      </c>
      <c r="J59" s="218">
        <v>0</v>
      </c>
      <c r="K59" s="218">
        <v>270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26.13</v>
      </c>
      <c r="D60" s="26">
        <v>0</v>
      </c>
      <c r="E60" s="26">
        <v>0</v>
      </c>
      <c r="F60" s="26">
        <v>0</v>
      </c>
      <c r="G60" s="218">
        <v>265</v>
      </c>
      <c r="H60" s="218">
        <v>0</v>
      </c>
      <c r="I60" s="218">
        <v>0</v>
      </c>
      <c r="J60" s="218">
        <v>0</v>
      </c>
      <c r="K60" s="218">
        <v>270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26.13</v>
      </c>
      <c r="D61" s="26">
        <v>0</v>
      </c>
      <c r="E61" s="26">
        <v>0</v>
      </c>
      <c r="F61" s="26">
        <v>0</v>
      </c>
      <c r="G61" s="218">
        <v>265</v>
      </c>
      <c r="H61" s="218">
        <v>0</v>
      </c>
      <c r="I61" s="218">
        <v>0</v>
      </c>
      <c r="J61" s="218">
        <v>0</v>
      </c>
      <c r="K61" s="218">
        <v>270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26.13</v>
      </c>
      <c r="D62" s="26">
        <v>0</v>
      </c>
      <c r="E62" s="26">
        <v>0</v>
      </c>
      <c r="F62" s="26">
        <v>0</v>
      </c>
      <c r="G62" s="218">
        <v>265</v>
      </c>
      <c r="H62" s="218">
        <v>0</v>
      </c>
      <c r="I62" s="218">
        <v>0</v>
      </c>
      <c r="J62" s="218">
        <v>0</v>
      </c>
      <c r="K62" s="218">
        <v>270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26.13</v>
      </c>
      <c r="D63" s="26">
        <v>0</v>
      </c>
      <c r="E63" s="26">
        <v>0</v>
      </c>
      <c r="F63" s="26">
        <v>0</v>
      </c>
      <c r="G63" s="218">
        <v>265</v>
      </c>
      <c r="H63" s="218">
        <v>0</v>
      </c>
      <c r="I63" s="218">
        <v>0</v>
      </c>
      <c r="J63" s="218">
        <v>0</v>
      </c>
      <c r="K63" s="218">
        <v>270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26.13</v>
      </c>
      <c r="D64" s="26">
        <v>0</v>
      </c>
      <c r="E64" s="26">
        <v>0</v>
      </c>
      <c r="F64" s="26">
        <v>0</v>
      </c>
      <c r="G64" s="218">
        <v>265</v>
      </c>
      <c r="H64" s="218">
        <v>0</v>
      </c>
      <c r="I64" s="218">
        <v>0</v>
      </c>
      <c r="J64" s="218">
        <v>0</v>
      </c>
      <c r="K64" s="218">
        <v>270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26.13</v>
      </c>
      <c r="D65" s="26">
        <v>0</v>
      </c>
      <c r="E65" s="26">
        <v>0</v>
      </c>
      <c r="F65" s="26">
        <v>0</v>
      </c>
      <c r="G65" s="218">
        <v>265</v>
      </c>
      <c r="H65" s="218">
        <v>0</v>
      </c>
      <c r="I65" s="218">
        <v>0</v>
      </c>
      <c r="J65" s="218">
        <v>0</v>
      </c>
      <c r="K65" s="218">
        <v>270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26.13</v>
      </c>
      <c r="D66" s="26">
        <v>0</v>
      </c>
      <c r="E66" s="26">
        <v>0</v>
      </c>
      <c r="F66" s="26">
        <v>0</v>
      </c>
      <c r="G66" s="218">
        <v>265</v>
      </c>
      <c r="H66" s="218">
        <v>0</v>
      </c>
      <c r="I66" s="218">
        <v>0</v>
      </c>
      <c r="J66" s="218">
        <v>0</v>
      </c>
      <c r="K66" s="218">
        <v>270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26.13</v>
      </c>
      <c r="D67" s="26">
        <v>0</v>
      </c>
      <c r="E67" s="26">
        <v>0</v>
      </c>
      <c r="F67" s="26">
        <v>0</v>
      </c>
      <c r="G67" s="218">
        <v>265</v>
      </c>
      <c r="H67" s="218">
        <v>0</v>
      </c>
      <c r="I67" s="218">
        <v>0</v>
      </c>
      <c r="J67" s="218">
        <v>0</v>
      </c>
      <c r="K67" s="218">
        <v>270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26.13</v>
      </c>
      <c r="D68" s="26">
        <v>0</v>
      </c>
      <c r="E68" s="26">
        <v>0</v>
      </c>
      <c r="F68" s="26">
        <v>0</v>
      </c>
      <c r="G68" s="218">
        <v>265</v>
      </c>
      <c r="H68" s="218">
        <v>0</v>
      </c>
      <c r="I68" s="218">
        <v>0</v>
      </c>
      <c r="J68" s="218">
        <v>0</v>
      </c>
      <c r="K68" s="218">
        <v>270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26.13</v>
      </c>
      <c r="D69" s="26">
        <v>0</v>
      </c>
      <c r="E69" s="26">
        <v>0</v>
      </c>
      <c r="F69" s="26">
        <v>0</v>
      </c>
      <c r="G69" s="218">
        <v>265</v>
      </c>
      <c r="H69" s="218">
        <v>0</v>
      </c>
      <c r="I69" s="218">
        <v>0</v>
      </c>
      <c r="J69" s="218">
        <v>0</v>
      </c>
      <c r="K69" s="218">
        <v>270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26.13</v>
      </c>
      <c r="D70" s="26">
        <v>0</v>
      </c>
      <c r="E70" s="26">
        <v>0</v>
      </c>
      <c r="F70" s="26">
        <v>0</v>
      </c>
      <c r="G70" s="218">
        <v>265</v>
      </c>
      <c r="H70" s="218">
        <v>0</v>
      </c>
      <c r="I70" s="218">
        <v>0</v>
      </c>
      <c r="J70" s="218">
        <v>0</v>
      </c>
      <c r="K70" s="218">
        <v>270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26.13</v>
      </c>
      <c r="D71" s="26">
        <v>0</v>
      </c>
      <c r="E71" s="26">
        <v>0</v>
      </c>
      <c r="F71" s="26">
        <v>0</v>
      </c>
      <c r="G71" s="218">
        <v>265</v>
      </c>
      <c r="H71" s="218">
        <v>0</v>
      </c>
      <c r="I71" s="218">
        <v>0</v>
      </c>
      <c r="J71" s="218">
        <v>0</v>
      </c>
      <c r="K71" s="218">
        <v>270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26.13</v>
      </c>
      <c r="D72" s="26">
        <v>0</v>
      </c>
      <c r="E72" s="26">
        <v>0</v>
      </c>
      <c r="F72" s="26">
        <v>0</v>
      </c>
      <c r="G72" s="218">
        <v>265</v>
      </c>
      <c r="H72" s="218">
        <v>0</v>
      </c>
      <c r="I72" s="218">
        <v>0</v>
      </c>
      <c r="J72" s="218">
        <v>0</v>
      </c>
      <c r="K72" s="218">
        <v>270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26.13</v>
      </c>
      <c r="D73" s="26">
        <v>0</v>
      </c>
      <c r="E73" s="26">
        <v>0</v>
      </c>
      <c r="F73" s="26">
        <v>0</v>
      </c>
      <c r="G73" s="218">
        <v>265</v>
      </c>
      <c r="H73" s="218">
        <v>0</v>
      </c>
      <c r="I73" s="218">
        <v>0</v>
      </c>
      <c r="J73" s="218">
        <v>0</v>
      </c>
      <c r="K73" s="218">
        <v>270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26.13</v>
      </c>
      <c r="D74" s="26">
        <v>0</v>
      </c>
      <c r="E74" s="26">
        <v>0</v>
      </c>
      <c r="F74" s="26">
        <v>0</v>
      </c>
      <c r="G74" s="218">
        <v>265</v>
      </c>
      <c r="H74" s="218">
        <v>0</v>
      </c>
      <c r="I74" s="218">
        <v>0</v>
      </c>
      <c r="J74" s="218">
        <v>0</v>
      </c>
      <c r="K74" s="218">
        <v>270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26.13</v>
      </c>
      <c r="D75" s="26">
        <v>0</v>
      </c>
      <c r="E75" s="26">
        <v>0</v>
      </c>
      <c r="F75" s="26">
        <v>0</v>
      </c>
      <c r="G75" s="218">
        <v>265</v>
      </c>
      <c r="H75" s="218">
        <v>0</v>
      </c>
      <c r="I75" s="218">
        <v>0</v>
      </c>
      <c r="J75" s="218">
        <v>0</v>
      </c>
      <c r="K75" s="218">
        <v>270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26.13</v>
      </c>
      <c r="D76" s="26">
        <v>0</v>
      </c>
      <c r="E76" s="26">
        <v>0</v>
      </c>
      <c r="F76" s="26">
        <v>0</v>
      </c>
      <c r="G76" s="218">
        <v>265</v>
      </c>
      <c r="H76" s="218">
        <v>0</v>
      </c>
      <c r="I76" s="218">
        <v>0</v>
      </c>
      <c r="J76" s="218">
        <v>0</v>
      </c>
      <c r="K76" s="218">
        <v>270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26.13</v>
      </c>
      <c r="D77" s="26">
        <v>0</v>
      </c>
      <c r="E77" s="26">
        <v>0</v>
      </c>
      <c r="F77" s="26">
        <v>0</v>
      </c>
      <c r="G77" s="218">
        <v>265</v>
      </c>
      <c r="H77" s="218">
        <v>0</v>
      </c>
      <c r="I77" s="218">
        <v>0</v>
      </c>
      <c r="J77" s="218">
        <v>0</v>
      </c>
      <c r="K77" s="218">
        <v>270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26.13</v>
      </c>
      <c r="D78" s="26">
        <v>0</v>
      </c>
      <c r="E78" s="26">
        <v>0</v>
      </c>
      <c r="F78" s="26">
        <v>0</v>
      </c>
      <c r="G78" s="218">
        <v>265</v>
      </c>
      <c r="H78" s="218">
        <v>0</v>
      </c>
      <c r="I78" s="218">
        <v>0</v>
      </c>
      <c r="J78" s="218">
        <v>0</v>
      </c>
      <c r="K78" s="218">
        <v>270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26.13</v>
      </c>
      <c r="D79" s="26">
        <v>0</v>
      </c>
      <c r="E79" s="26">
        <v>0</v>
      </c>
      <c r="F79" s="26">
        <v>0</v>
      </c>
      <c r="G79" s="218">
        <v>265</v>
      </c>
      <c r="H79" s="218">
        <v>0</v>
      </c>
      <c r="I79" s="218">
        <v>0</v>
      </c>
      <c r="J79" s="218">
        <v>0</v>
      </c>
      <c r="K79" s="218">
        <v>270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26.13</v>
      </c>
      <c r="D80" s="26">
        <v>0</v>
      </c>
      <c r="E80" s="26">
        <v>0</v>
      </c>
      <c r="F80" s="26">
        <v>0</v>
      </c>
      <c r="G80" s="218">
        <v>265</v>
      </c>
      <c r="H80" s="218">
        <v>0</v>
      </c>
      <c r="I80" s="218">
        <v>0</v>
      </c>
      <c r="J80" s="218">
        <v>0</v>
      </c>
      <c r="K80" s="218">
        <v>270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18">
        <v>265</v>
      </c>
      <c r="H81" s="218">
        <v>0</v>
      </c>
      <c r="I81" s="218">
        <v>0</v>
      </c>
      <c r="J81" s="218">
        <v>0</v>
      </c>
      <c r="K81" s="218">
        <v>270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18">
        <v>265</v>
      </c>
      <c r="H82" s="218">
        <v>0</v>
      </c>
      <c r="I82" s="218">
        <v>0</v>
      </c>
      <c r="J82" s="218">
        <v>0</v>
      </c>
      <c r="K82" s="218">
        <v>270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18">
        <v>265</v>
      </c>
      <c r="H83" s="218">
        <v>0</v>
      </c>
      <c r="I83" s="218">
        <v>0</v>
      </c>
      <c r="J83" s="218">
        <v>0</v>
      </c>
      <c r="K83" s="218">
        <v>270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18">
        <v>265</v>
      </c>
      <c r="H84" s="218">
        <v>0</v>
      </c>
      <c r="I84" s="218">
        <v>0</v>
      </c>
      <c r="J84" s="218">
        <v>0</v>
      </c>
      <c r="K84" s="218">
        <v>270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26.13</v>
      </c>
      <c r="D85" s="26">
        <v>0</v>
      </c>
      <c r="E85" s="26">
        <v>0</v>
      </c>
      <c r="F85" s="26">
        <v>0</v>
      </c>
      <c r="G85" s="218">
        <v>265</v>
      </c>
      <c r="H85" s="218">
        <v>0</v>
      </c>
      <c r="I85" s="218">
        <v>0</v>
      </c>
      <c r="J85" s="218">
        <v>0</v>
      </c>
      <c r="K85" s="218">
        <v>270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26.13</v>
      </c>
      <c r="D86" s="26">
        <v>0</v>
      </c>
      <c r="E86" s="26">
        <v>0</v>
      </c>
      <c r="F86" s="26">
        <v>0</v>
      </c>
      <c r="G86" s="218">
        <v>265</v>
      </c>
      <c r="H86" s="218">
        <v>0</v>
      </c>
      <c r="I86" s="218">
        <v>0</v>
      </c>
      <c r="J86" s="218">
        <v>0</v>
      </c>
      <c r="K86" s="218">
        <v>270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26.13</v>
      </c>
      <c r="D87" s="26">
        <v>0</v>
      </c>
      <c r="E87" s="26">
        <v>0</v>
      </c>
      <c r="F87" s="26">
        <v>0</v>
      </c>
      <c r="G87" s="218">
        <v>265</v>
      </c>
      <c r="H87" s="218">
        <v>0</v>
      </c>
      <c r="I87" s="218">
        <v>0</v>
      </c>
      <c r="J87" s="218">
        <v>0</v>
      </c>
      <c r="K87" s="218">
        <v>270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26.13</v>
      </c>
      <c r="D88" s="26">
        <v>0</v>
      </c>
      <c r="E88" s="26">
        <v>0</v>
      </c>
      <c r="F88" s="26">
        <v>0</v>
      </c>
      <c r="G88" s="218">
        <v>265</v>
      </c>
      <c r="H88" s="218">
        <v>0</v>
      </c>
      <c r="I88" s="218">
        <v>0</v>
      </c>
      <c r="J88" s="218">
        <v>0</v>
      </c>
      <c r="K88" s="218">
        <v>270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26.13</v>
      </c>
      <c r="D89" s="26">
        <v>0</v>
      </c>
      <c r="E89" s="26">
        <v>0</v>
      </c>
      <c r="F89" s="26">
        <v>0</v>
      </c>
      <c r="G89" s="218">
        <v>265</v>
      </c>
      <c r="H89" s="218">
        <v>0</v>
      </c>
      <c r="I89" s="218">
        <v>0</v>
      </c>
      <c r="J89" s="218">
        <v>0</v>
      </c>
      <c r="K89" s="218">
        <v>270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26.13</v>
      </c>
      <c r="D90" s="26">
        <v>0</v>
      </c>
      <c r="E90" s="26">
        <v>0</v>
      </c>
      <c r="F90" s="26">
        <v>0</v>
      </c>
      <c r="G90" s="218">
        <v>265</v>
      </c>
      <c r="H90" s="218">
        <v>0</v>
      </c>
      <c r="I90" s="218">
        <v>0</v>
      </c>
      <c r="J90" s="218">
        <v>0</v>
      </c>
      <c r="K90" s="218">
        <v>270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26.13</v>
      </c>
      <c r="D91" s="26">
        <v>0</v>
      </c>
      <c r="E91" s="26">
        <v>0</v>
      </c>
      <c r="F91" s="26">
        <v>0</v>
      </c>
      <c r="G91" s="218">
        <v>265</v>
      </c>
      <c r="H91" s="218">
        <v>0</v>
      </c>
      <c r="I91" s="218">
        <v>0</v>
      </c>
      <c r="J91" s="218">
        <v>0</v>
      </c>
      <c r="K91" s="218">
        <v>270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26.13</v>
      </c>
      <c r="D92" s="26">
        <v>0</v>
      </c>
      <c r="E92" s="26">
        <v>0</v>
      </c>
      <c r="F92" s="26">
        <v>0</v>
      </c>
      <c r="G92" s="218">
        <v>265</v>
      </c>
      <c r="H92" s="218">
        <v>0</v>
      </c>
      <c r="I92" s="218">
        <v>0</v>
      </c>
      <c r="J92" s="218">
        <v>0</v>
      </c>
      <c r="K92" s="218">
        <v>270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26.13</v>
      </c>
      <c r="D93" s="26">
        <v>0</v>
      </c>
      <c r="E93" s="26">
        <v>0</v>
      </c>
      <c r="F93" s="26">
        <v>0</v>
      </c>
      <c r="G93" s="218">
        <v>265</v>
      </c>
      <c r="H93" s="218">
        <v>0</v>
      </c>
      <c r="I93" s="218">
        <v>0</v>
      </c>
      <c r="J93" s="218">
        <v>0</v>
      </c>
      <c r="K93" s="218">
        <v>270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26.13</v>
      </c>
      <c r="D94" s="26">
        <v>0</v>
      </c>
      <c r="E94" s="26">
        <v>0</v>
      </c>
      <c r="F94" s="26">
        <v>0</v>
      </c>
      <c r="G94" s="218">
        <v>265</v>
      </c>
      <c r="H94" s="218">
        <v>0</v>
      </c>
      <c r="I94" s="218">
        <v>0</v>
      </c>
      <c r="J94" s="218">
        <v>0</v>
      </c>
      <c r="K94" s="218">
        <v>270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26.13</v>
      </c>
      <c r="D95" s="26">
        <v>0</v>
      </c>
      <c r="E95" s="26">
        <v>0</v>
      </c>
      <c r="F95" s="26">
        <v>0</v>
      </c>
      <c r="G95" s="218">
        <v>265</v>
      </c>
      <c r="H95" s="218">
        <v>0</v>
      </c>
      <c r="I95" s="218">
        <v>0</v>
      </c>
      <c r="J95" s="218">
        <v>0</v>
      </c>
      <c r="K95" s="218">
        <v>270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26.13</v>
      </c>
      <c r="D96" s="26">
        <v>0</v>
      </c>
      <c r="E96" s="26">
        <v>0</v>
      </c>
      <c r="F96" s="26">
        <v>0</v>
      </c>
      <c r="G96" s="218">
        <v>265</v>
      </c>
      <c r="H96" s="218">
        <v>0</v>
      </c>
      <c r="I96" s="218">
        <v>0</v>
      </c>
      <c r="J96" s="218">
        <v>0</v>
      </c>
      <c r="K96" s="218">
        <v>270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26.13</v>
      </c>
      <c r="D97" s="26">
        <v>0</v>
      </c>
      <c r="E97" s="26">
        <v>0</v>
      </c>
      <c r="F97" s="26">
        <v>0</v>
      </c>
      <c r="G97" s="218">
        <v>265</v>
      </c>
      <c r="H97" s="218">
        <v>0</v>
      </c>
      <c r="I97" s="218">
        <v>0</v>
      </c>
      <c r="J97" s="218">
        <v>0</v>
      </c>
      <c r="K97" s="218">
        <v>270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26.13</v>
      </c>
      <c r="D98" s="26">
        <v>0</v>
      </c>
      <c r="E98" s="26">
        <v>0</v>
      </c>
      <c r="F98" s="26">
        <v>0</v>
      </c>
      <c r="G98" s="218">
        <v>265</v>
      </c>
      <c r="H98" s="218">
        <v>0</v>
      </c>
      <c r="I98" s="218">
        <v>0</v>
      </c>
      <c r="J98" s="218">
        <v>0</v>
      </c>
      <c r="K98" s="218">
        <v>270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0.63763000000000103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6.36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6.5542799999999994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9.48</v>
      </c>
      <c r="E3" s="218">
        <v>0</v>
      </c>
      <c r="F3" s="218">
        <v>0</v>
      </c>
      <c r="G3" s="218">
        <v>30.88</v>
      </c>
      <c r="H3" s="218">
        <v>0</v>
      </c>
      <c r="I3" s="218">
        <v>0</v>
      </c>
      <c r="J3" s="218">
        <v>37.32</v>
      </c>
      <c r="K3" s="218">
        <v>37.590000000000003</v>
      </c>
      <c r="L3" s="218">
        <v>0.36</v>
      </c>
      <c r="M3" s="218">
        <v>2.16</v>
      </c>
      <c r="N3" s="218">
        <v>1.77</v>
      </c>
      <c r="O3" s="218">
        <v>2.4900000000000002</v>
      </c>
      <c r="P3" s="218">
        <v>0.74</v>
      </c>
      <c r="Q3" s="218">
        <v>0.3</v>
      </c>
      <c r="R3" s="218">
        <v>0.64</v>
      </c>
      <c r="S3" s="218">
        <v>0.4</v>
      </c>
      <c r="T3" s="218">
        <v>0.03</v>
      </c>
      <c r="U3" s="218">
        <v>2.06</v>
      </c>
      <c r="V3" s="218">
        <v>0.64</v>
      </c>
      <c r="W3" s="218">
        <v>0.51</v>
      </c>
      <c r="X3" s="218">
        <v>2.15</v>
      </c>
      <c r="Y3" s="218">
        <v>0</v>
      </c>
      <c r="Z3" s="218">
        <v>4.0599999999999996</v>
      </c>
      <c r="AA3" s="218">
        <v>1.1200000000000001</v>
      </c>
      <c r="AB3" s="218">
        <v>0</v>
      </c>
      <c r="AC3" s="218">
        <v>4.54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-37.33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9.48</v>
      </c>
      <c r="E4" s="218">
        <v>0</v>
      </c>
      <c r="F4" s="218">
        <v>0</v>
      </c>
      <c r="G4" s="218">
        <v>30.88</v>
      </c>
      <c r="H4" s="218">
        <v>0</v>
      </c>
      <c r="I4" s="218">
        <v>0</v>
      </c>
      <c r="J4" s="218">
        <v>5.44</v>
      </c>
      <c r="K4" s="218">
        <v>17.059999999999999</v>
      </c>
      <c r="L4" s="218">
        <v>0.36</v>
      </c>
      <c r="M4" s="218">
        <v>2.16</v>
      </c>
      <c r="N4" s="218">
        <v>1.77</v>
      </c>
      <c r="O4" s="218">
        <v>2.4900000000000002</v>
      </c>
      <c r="P4" s="218">
        <v>0.74</v>
      </c>
      <c r="Q4" s="218">
        <v>0.3</v>
      </c>
      <c r="R4" s="218">
        <v>0.64</v>
      </c>
      <c r="S4" s="218">
        <v>0.4</v>
      </c>
      <c r="T4" s="218">
        <v>0.03</v>
      </c>
      <c r="U4" s="218">
        <v>2.06</v>
      </c>
      <c r="V4" s="218">
        <v>0.64</v>
      </c>
      <c r="W4" s="218">
        <v>0.51</v>
      </c>
      <c r="X4" s="218">
        <v>2.15</v>
      </c>
      <c r="Y4" s="218">
        <v>0</v>
      </c>
      <c r="Z4" s="218">
        <v>4.0599999999999996</v>
      </c>
      <c r="AA4" s="218">
        <v>1.1200000000000001</v>
      </c>
      <c r="AB4" s="218">
        <v>0</v>
      </c>
      <c r="AC4" s="218">
        <v>4.54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-7.29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9.48</v>
      </c>
      <c r="E5" s="218">
        <v>0</v>
      </c>
      <c r="F5" s="218">
        <v>0</v>
      </c>
      <c r="G5" s="218">
        <v>30.88</v>
      </c>
      <c r="H5" s="218">
        <v>0</v>
      </c>
      <c r="I5" s="218">
        <v>0</v>
      </c>
      <c r="J5" s="218">
        <v>1.71</v>
      </c>
      <c r="K5" s="218">
        <v>17.059999999999999</v>
      </c>
      <c r="L5" s="218">
        <v>0.36</v>
      </c>
      <c r="M5" s="218">
        <v>2.16</v>
      </c>
      <c r="N5" s="218">
        <v>1.77</v>
      </c>
      <c r="O5" s="218">
        <v>2.4900000000000002</v>
      </c>
      <c r="P5" s="218">
        <v>0.74</v>
      </c>
      <c r="Q5" s="218">
        <v>0.3</v>
      </c>
      <c r="R5" s="218">
        <v>0.64</v>
      </c>
      <c r="S5" s="218">
        <v>0.4</v>
      </c>
      <c r="T5" s="218">
        <v>0.03</v>
      </c>
      <c r="U5" s="218">
        <v>2.06</v>
      </c>
      <c r="V5" s="218">
        <v>0.76</v>
      </c>
      <c r="W5" s="218">
        <v>0.51</v>
      </c>
      <c r="X5" s="218">
        <v>2.15</v>
      </c>
      <c r="Y5" s="218">
        <v>0</v>
      </c>
      <c r="Z5" s="218">
        <v>4.0599999999999996</v>
      </c>
      <c r="AA5" s="218">
        <v>1.1200000000000001</v>
      </c>
      <c r="AB5" s="218">
        <v>0</v>
      </c>
      <c r="AC5" s="218">
        <v>4.54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-7.29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9.48</v>
      </c>
      <c r="E6" s="218">
        <v>0</v>
      </c>
      <c r="F6" s="218">
        <v>0</v>
      </c>
      <c r="G6" s="218">
        <v>30.88</v>
      </c>
      <c r="H6" s="218">
        <v>0</v>
      </c>
      <c r="I6" s="218">
        <v>0</v>
      </c>
      <c r="J6" s="218">
        <v>1.71</v>
      </c>
      <c r="K6" s="218">
        <v>17.059999999999999</v>
      </c>
      <c r="L6" s="218">
        <v>0.36</v>
      </c>
      <c r="M6" s="218">
        <v>2.16</v>
      </c>
      <c r="N6" s="218">
        <v>1.77</v>
      </c>
      <c r="O6" s="218">
        <v>2.4900000000000002</v>
      </c>
      <c r="P6" s="218">
        <v>0.74</v>
      </c>
      <c r="Q6" s="218">
        <v>0.3</v>
      </c>
      <c r="R6" s="218">
        <v>0.64</v>
      </c>
      <c r="S6" s="218">
        <v>0.4</v>
      </c>
      <c r="T6" s="218">
        <v>0.03</v>
      </c>
      <c r="U6" s="218">
        <v>2.06</v>
      </c>
      <c r="V6" s="218">
        <v>0.76</v>
      </c>
      <c r="W6" s="218">
        <v>0.51</v>
      </c>
      <c r="X6" s="218">
        <v>2.15</v>
      </c>
      <c r="Y6" s="218">
        <v>0</v>
      </c>
      <c r="Z6" s="218">
        <v>4.0599999999999996</v>
      </c>
      <c r="AA6" s="218">
        <v>1.1200000000000001</v>
      </c>
      <c r="AB6" s="218">
        <v>0</v>
      </c>
      <c r="AC6" s="218">
        <v>4.54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-7.29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9.48</v>
      </c>
      <c r="E7" s="218">
        <v>0</v>
      </c>
      <c r="F7" s="218">
        <v>0</v>
      </c>
      <c r="G7" s="218">
        <v>30.88</v>
      </c>
      <c r="H7" s="218">
        <v>0</v>
      </c>
      <c r="I7" s="218">
        <v>0</v>
      </c>
      <c r="J7" s="218">
        <v>1.71</v>
      </c>
      <c r="K7" s="218">
        <v>7.27</v>
      </c>
      <c r="L7" s="218">
        <v>0.36</v>
      </c>
      <c r="M7" s="218">
        <v>2.16</v>
      </c>
      <c r="N7" s="218">
        <v>1.77</v>
      </c>
      <c r="O7" s="218">
        <v>2.4900000000000002</v>
      </c>
      <c r="P7" s="218">
        <v>0.74</v>
      </c>
      <c r="Q7" s="218">
        <v>0.3</v>
      </c>
      <c r="R7" s="218">
        <v>0.64</v>
      </c>
      <c r="S7" s="218">
        <v>0.4</v>
      </c>
      <c r="T7" s="218">
        <v>0.03</v>
      </c>
      <c r="U7" s="218">
        <v>2.06</v>
      </c>
      <c r="V7" s="218">
        <v>0.76</v>
      </c>
      <c r="W7" s="218">
        <v>0.51</v>
      </c>
      <c r="X7" s="218">
        <v>2.15</v>
      </c>
      <c r="Y7" s="218">
        <v>0</v>
      </c>
      <c r="Z7" s="218">
        <v>4.0599999999999996</v>
      </c>
      <c r="AA7" s="218">
        <v>1.1200000000000001</v>
      </c>
      <c r="AB7" s="218">
        <v>0</v>
      </c>
      <c r="AC7" s="218">
        <v>4.54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-7.29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9.48</v>
      </c>
      <c r="E8" s="218">
        <v>0</v>
      </c>
      <c r="F8" s="218">
        <v>0</v>
      </c>
      <c r="G8" s="218">
        <v>30.88</v>
      </c>
      <c r="H8" s="218">
        <v>0</v>
      </c>
      <c r="I8" s="218">
        <v>0</v>
      </c>
      <c r="J8" s="218">
        <v>27.04</v>
      </c>
      <c r="K8" s="218">
        <v>17.05</v>
      </c>
      <c r="L8" s="218">
        <v>0.36</v>
      </c>
      <c r="M8" s="218">
        <v>2.16</v>
      </c>
      <c r="N8" s="218">
        <v>1.77</v>
      </c>
      <c r="O8" s="218">
        <v>2.4900000000000002</v>
      </c>
      <c r="P8" s="218">
        <v>0.74</v>
      </c>
      <c r="Q8" s="218">
        <v>0.3</v>
      </c>
      <c r="R8" s="218">
        <v>0.64</v>
      </c>
      <c r="S8" s="218">
        <v>0.4</v>
      </c>
      <c r="T8" s="218">
        <v>0.03</v>
      </c>
      <c r="U8" s="218">
        <v>2.06</v>
      </c>
      <c r="V8" s="218">
        <v>0.76</v>
      </c>
      <c r="W8" s="218">
        <v>0.51</v>
      </c>
      <c r="X8" s="218">
        <v>2.15</v>
      </c>
      <c r="Y8" s="218">
        <v>0</v>
      </c>
      <c r="Z8" s="218">
        <v>4.0599999999999996</v>
      </c>
      <c r="AA8" s="218">
        <v>1.1200000000000001</v>
      </c>
      <c r="AB8" s="218">
        <v>0</v>
      </c>
      <c r="AC8" s="218">
        <v>4.54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-17.760000000000002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9.48</v>
      </c>
      <c r="E9" s="218">
        <v>0</v>
      </c>
      <c r="F9" s="218">
        <v>0</v>
      </c>
      <c r="G9" s="218">
        <v>30.88</v>
      </c>
      <c r="H9" s="218">
        <v>0</v>
      </c>
      <c r="I9" s="218">
        <v>0</v>
      </c>
      <c r="J9" s="218">
        <v>37.32</v>
      </c>
      <c r="K9" s="218">
        <v>17.05</v>
      </c>
      <c r="L9" s="218">
        <v>0.36</v>
      </c>
      <c r="M9" s="218">
        <v>2.16</v>
      </c>
      <c r="N9" s="218">
        <v>1.77</v>
      </c>
      <c r="O9" s="218">
        <v>2.4900000000000002</v>
      </c>
      <c r="P9" s="218">
        <v>0.74</v>
      </c>
      <c r="Q9" s="218">
        <v>0</v>
      </c>
      <c r="R9" s="218">
        <v>0.64</v>
      </c>
      <c r="S9" s="218">
        <v>0.4</v>
      </c>
      <c r="T9" s="218">
        <v>0.03</v>
      </c>
      <c r="U9" s="218">
        <v>2.06</v>
      </c>
      <c r="V9" s="218">
        <v>0.76</v>
      </c>
      <c r="W9" s="218">
        <v>0.51</v>
      </c>
      <c r="X9" s="218">
        <v>2.15</v>
      </c>
      <c r="Y9" s="218">
        <v>0</v>
      </c>
      <c r="Z9" s="218">
        <v>4.0599999999999996</v>
      </c>
      <c r="AA9" s="218">
        <v>1.1200000000000001</v>
      </c>
      <c r="AB9" s="218">
        <v>0</v>
      </c>
      <c r="AC9" s="218">
        <v>4.54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9.48</v>
      </c>
      <c r="E10" s="218">
        <v>0</v>
      </c>
      <c r="F10" s="218">
        <v>0</v>
      </c>
      <c r="G10" s="218">
        <v>30.88</v>
      </c>
      <c r="H10" s="218">
        <v>0</v>
      </c>
      <c r="I10" s="218">
        <v>0</v>
      </c>
      <c r="J10" s="218">
        <v>37.32</v>
      </c>
      <c r="K10" s="218">
        <v>17.05</v>
      </c>
      <c r="L10" s="218">
        <v>0.36</v>
      </c>
      <c r="M10" s="218">
        <v>2.16</v>
      </c>
      <c r="N10" s="218">
        <v>1.77</v>
      </c>
      <c r="O10" s="218">
        <v>2.4900000000000002</v>
      </c>
      <c r="P10" s="218">
        <v>0.74</v>
      </c>
      <c r="Q10" s="218">
        <v>0</v>
      </c>
      <c r="R10" s="218">
        <v>0.64</v>
      </c>
      <c r="S10" s="218">
        <v>0.4</v>
      </c>
      <c r="T10" s="218">
        <v>0.03</v>
      </c>
      <c r="U10" s="218">
        <v>2.06</v>
      </c>
      <c r="V10" s="218">
        <v>0.76</v>
      </c>
      <c r="W10" s="218">
        <v>0.51</v>
      </c>
      <c r="X10" s="218">
        <v>2.15</v>
      </c>
      <c r="Y10" s="218">
        <v>0</v>
      </c>
      <c r="Z10" s="218">
        <v>4.0599999999999996</v>
      </c>
      <c r="AA10" s="218">
        <v>1.1200000000000001</v>
      </c>
      <c r="AB10" s="218">
        <v>0</v>
      </c>
      <c r="AC10" s="218">
        <v>4.54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9.44</v>
      </c>
      <c r="E11" s="218">
        <v>0</v>
      </c>
      <c r="F11" s="218">
        <v>0</v>
      </c>
      <c r="G11" s="218">
        <v>30.1</v>
      </c>
      <c r="H11" s="218">
        <v>0</v>
      </c>
      <c r="I11" s="218">
        <v>0</v>
      </c>
      <c r="J11" s="218">
        <v>35.57</v>
      </c>
      <c r="K11" s="218">
        <v>17.059999999999999</v>
      </c>
      <c r="L11" s="218">
        <v>0.36</v>
      </c>
      <c r="M11" s="218">
        <v>2.16</v>
      </c>
      <c r="N11" s="218">
        <v>1.77</v>
      </c>
      <c r="O11" s="218">
        <v>2.4900000000000002</v>
      </c>
      <c r="P11" s="218">
        <v>0.74</v>
      </c>
      <c r="Q11" s="218">
        <v>0.31</v>
      </c>
      <c r="R11" s="218">
        <v>0.64</v>
      </c>
      <c r="S11" s="218">
        <v>0.39</v>
      </c>
      <c r="T11" s="218">
        <v>0.03</v>
      </c>
      <c r="U11" s="218">
        <v>2.06</v>
      </c>
      <c r="V11" s="218">
        <v>0.76</v>
      </c>
      <c r="W11" s="218">
        <v>0.51</v>
      </c>
      <c r="X11" s="218">
        <v>2.15</v>
      </c>
      <c r="Y11" s="218">
        <v>0</v>
      </c>
      <c r="Z11" s="218">
        <v>4.0599999999999996</v>
      </c>
      <c r="AA11" s="218">
        <v>0.84</v>
      </c>
      <c r="AB11" s="218">
        <v>0</v>
      </c>
      <c r="AC11" s="218">
        <v>4.54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9.48</v>
      </c>
      <c r="E12" s="218">
        <v>0</v>
      </c>
      <c r="F12" s="218">
        <v>0</v>
      </c>
      <c r="G12" s="218">
        <v>30.88</v>
      </c>
      <c r="H12" s="218">
        <v>0</v>
      </c>
      <c r="I12" s="218">
        <v>0</v>
      </c>
      <c r="J12" s="218">
        <v>37.32</v>
      </c>
      <c r="K12" s="218">
        <v>17.059999999999999</v>
      </c>
      <c r="L12" s="218">
        <v>0.36</v>
      </c>
      <c r="M12" s="218">
        <v>2.16</v>
      </c>
      <c r="N12" s="218">
        <v>1.77</v>
      </c>
      <c r="O12" s="218">
        <v>2.4900000000000002</v>
      </c>
      <c r="P12" s="218">
        <v>0.74</v>
      </c>
      <c r="Q12" s="218">
        <v>0.31</v>
      </c>
      <c r="R12" s="218">
        <v>0.64</v>
      </c>
      <c r="S12" s="218">
        <v>0.39</v>
      </c>
      <c r="T12" s="218">
        <v>0.03</v>
      </c>
      <c r="U12" s="218">
        <v>2.06</v>
      </c>
      <c r="V12" s="218">
        <v>0.76</v>
      </c>
      <c r="W12" s="218">
        <v>0.51</v>
      </c>
      <c r="X12" s="218">
        <v>2.15</v>
      </c>
      <c r="Y12" s="218">
        <v>0</v>
      </c>
      <c r="Z12" s="218">
        <v>4.0599999999999996</v>
      </c>
      <c r="AA12" s="218">
        <v>0.84</v>
      </c>
      <c r="AB12" s="218">
        <v>0</v>
      </c>
      <c r="AC12" s="218">
        <v>4.54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9.48</v>
      </c>
      <c r="E13" s="218">
        <v>0</v>
      </c>
      <c r="F13" s="218">
        <v>0</v>
      </c>
      <c r="G13" s="218">
        <v>30.88</v>
      </c>
      <c r="H13" s="218">
        <v>0</v>
      </c>
      <c r="I13" s="218">
        <v>0</v>
      </c>
      <c r="J13" s="218">
        <v>37.32</v>
      </c>
      <c r="K13" s="218">
        <v>17.059999999999999</v>
      </c>
      <c r="L13" s="218">
        <v>0.36</v>
      </c>
      <c r="M13" s="218">
        <v>2.16</v>
      </c>
      <c r="N13" s="218">
        <v>1.77</v>
      </c>
      <c r="O13" s="218">
        <v>2.4900000000000002</v>
      </c>
      <c r="P13" s="218">
        <v>0.74</v>
      </c>
      <c r="Q13" s="218">
        <v>0.31</v>
      </c>
      <c r="R13" s="218">
        <v>0.64</v>
      </c>
      <c r="S13" s="218">
        <v>0.39</v>
      </c>
      <c r="T13" s="218">
        <v>0.03</v>
      </c>
      <c r="U13" s="218">
        <v>2.06</v>
      </c>
      <c r="V13" s="218">
        <v>0.76</v>
      </c>
      <c r="W13" s="218">
        <v>0.51</v>
      </c>
      <c r="X13" s="218">
        <v>2.15</v>
      </c>
      <c r="Y13" s="218">
        <v>0</v>
      </c>
      <c r="Z13" s="218">
        <v>4.0599999999999996</v>
      </c>
      <c r="AA13" s="218">
        <v>1.1200000000000001</v>
      </c>
      <c r="AB13" s="218">
        <v>0</v>
      </c>
      <c r="AC13" s="218">
        <v>4.54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9.48</v>
      </c>
      <c r="E14" s="218">
        <v>0</v>
      </c>
      <c r="F14" s="218">
        <v>0</v>
      </c>
      <c r="G14" s="218">
        <v>30.88</v>
      </c>
      <c r="H14" s="218">
        <v>0</v>
      </c>
      <c r="I14" s="218">
        <v>0</v>
      </c>
      <c r="J14" s="218">
        <v>37.32</v>
      </c>
      <c r="K14" s="218">
        <v>17.059999999999999</v>
      </c>
      <c r="L14" s="218">
        <v>0.36</v>
      </c>
      <c r="M14" s="218">
        <v>2.16</v>
      </c>
      <c r="N14" s="218">
        <v>1.77</v>
      </c>
      <c r="O14" s="218">
        <v>2.4900000000000002</v>
      </c>
      <c r="P14" s="218">
        <v>0.74</v>
      </c>
      <c r="Q14" s="218">
        <v>0.31</v>
      </c>
      <c r="R14" s="218">
        <v>0.64</v>
      </c>
      <c r="S14" s="218">
        <v>0.39</v>
      </c>
      <c r="T14" s="218">
        <v>0.03</v>
      </c>
      <c r="U14" s="218">
        <v>2.06</v>
      </c>
      <c r="V14" s="218">
        <v>0.76</v>
      </c>
      <c r="W14" s="218">
        <v>0.51</v>
      </c>
      <c r="X14" s="218">
        <v>2.15</v>
      </c>
      <c r="Y14" s="218">
        <v>0</v>
      </c>
      <c r="Z14" s="218">
        <v>4.0599999999999996</v>
      </c>
      <c r="AA14" s="218">
        <v>1.1200000000000001</v>
      </c>
      <c r="AB14" s="218">
        <v>0</v>
      </c>
      <c r="AC14" s="218">
        <v>4.54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9.48</v>
      </c>
      <c r="E15" s="218">
        <v>0</v>
      </c>
      <c r="F15" s="218">
        <v>0</v>
      </c>
      <c r="G15" s="218">
        <v>30.88</v>
      </c>
      <c r="H15" s="218">
        <v>0</v>
      </c>
      <c r="I15" s="218">
        <v>0</v>
      </c>
      <c r="J15" s="218">
        <v>37.32</v>
      </c>
      <c r="K15" s="218">
        <v>33.549999999999997</v>
      </c>
      <c r="L15" s="218">
        <v>0.36</v>
      </c>
      <c r="M15" s="218">
        <v>2.16</v>
      </c>
      <c r="N15" s="218">
        <v>1.77</v>
      </c>
      <c r="O15" s="218">
        <v>2.4900000000000002</v>
      </c>
      <c r="P15" s="218">
        <v>0.74</v>
      </c>
      <c r="Q15" s="218">
        <v>0.31</v>
      </c>
      <c r="R15" s="218">
        <v>0.64</v>
      </c>
      <c r="S15" s="218">
        <v>0.39</v>
      </c>
      <c r="T15" s="218">
        <v>0.03</v>
      </c>
      <c r="U15" s="218">
        <v>2.06</v>
      </c>
      <c r="V15" s="218">
        <v>0.76</v>
      </c>
      <c r="W15" s="218">
        <v>0.51</v>
      </c>
      <c r="X15" s="218">
        <v>2.15</v>
      </c>
      <c r="Y15" s="218">
        <v>0</v>
      </c>
      <c r="Z15" s="218">
        <v>4.0599999999999996</v>
      </c>
      <c r="AA15" s="218">
        <v>1.1200000000000001</v>
      </c>
      <c r="AB15" s="218">
        <v>0</v>
      </c>
      <c r="AC15" s="218">
        <v>4.54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17.04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9.48</v>
      </c>
      <c r="E16" s="218">
        <v>0</v>
      </c>
      <c r="F16" s="218">
        <v>0</v>
      </c>
      <c r="G16" s="218">
        <v>30.88</v>
      </c>
      <c r="H16" s="218">
        <v>0</v>
      </c>
      <c r="I16" s="218">
        <v>0</v>
      </c>
      <c r="J16" s="218">
        <v>37.32</v>
      </c>
      <c r="K16" s="218">
        <v>33.549999999999997</v>
      </c>
      <c r="L16" s="218">
        <v>0.36</v>
      </c>
      <c r="M16" s="218">
        <v>2.16</v>
      </c>
      <c r="N16" s="218">
        <v>1.77</v>
      </c>
      <c r="O16" s="218">
        <v>2.4900000000000002</v>
      </c>
      <c r="P16" s="218">
        <v>0.74</v>
      </c>
      <c r="Q16" s="218">
        <v>0.31</v>
      </c>
      <c r="R16" s="218">
        <v>0.64</v>
      </c>
      <c r="S16" s="218">
        <v>0.39</v>
      </c>
      <c r="T16" s="218">
        <v>0.03</v>
      </c>
      <c r="U16" s="218">
        <v>2.06</v>
      </c>
      <c r="V16" s="218">
        <v>0.76</v>
      </c>
      <c r="W16" s="218">
        <v>0.51</v>
      </c>
      <c r="X16" s="218">
        <v>2.15</v>
      </c>
      <c r="Y16" s="218">
        <v>0</v>
      </c>
      <c r="Z16" s="218">
        <v>4.0599999999999996</v>
      </c>
      <c r="AA16" s="218">
        <v>1.1200000000000001</v>
      </c>
      <c r="AB16" s="218">
        <v>0</v>
      </c>
      <c r="AC16" s="218">
        <v>4.54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17.04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10</v>
      </c>
      <c r="E17" s="218">
        <v>0</v>
      </c>
      <c r="F17" s="218">
        <v>0</v>
      </c>
      <c r="G17" s="218">
        <v>30.88</v>
      </c>
      <c r="H17" s="218">
        <v>0</v>
      </c>
      <c r="I17" s="218">
        <v>0</v>
      </c>
      <c r="J17" s="218">
        <v>37.32</v>
      </c>
      <c r="K17" s="218">
        <v>98.06</v>
      </c>
      <c r="L17" s="218">
        <v>0.36</v>
      </c>
      <c r="M17" s="218">
        <v>2.16</v>
      </c>
      <c r="N17" s="218">
        <v>1.77</v>
      </c>
      <c r="O17" s="218">
        <v>2.4900000000000002</v>
      </c>
      <c r="P17" s="218">
        <v>0.74</v>
      </c>
      <c r="Q17" s="218">
        <v>0.31</v>
      </c>
      <c r="R17" s="218">
        <v>0.64</v>
      </c>
      <c r="S17" s="218">
        <v>0.39</v>
      </c>
      <c r="T17" s="218">
        <v>0.03</v>
      </c>
      <c r="U17" s="218">
        <v>2.06</v>
      </c>
      <c r="V17" s="218">
        <v>0.76</v>
      </c>
      <c r="W17" s="218">
        <v>0.51</v>
      </c>
      <c r="X17" s="218">
        <v>2.15</v>
      </c>
      <c r="Y17" s="218">
        <v>0</v>
      </c>
      <c r="Z17" s="218">
        <v>4.0599999999999996</v>
      </c>
      <c r="AA17" s="218">
        <v>1.1200000000000001</v>
      </c>
      <c r="AB17" s="218">
        <v>0</v>
      </c>
      <c r="AC17" s="218">
        <v>4.95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17.04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10</v>
      </c>
      <c r="E18" s="218">
        <v>0</v>
      </c>
      <c r="F18" s="218">
        <v>0</v>
      </c>
      <c r="G18" s="218">
        <v>30.88</v>
      </c>
      <c r="H18" s="218">
        <v>0</v>
      </c>
      <c r="I18" s="218">
        <v>0</v>
      </c>
      <c r="J18" s="218">
        <v>37.32</v>
      </c>
      <c r="K18" s="218">
        <v>136.66</v>
      </c>
      <c r="L18" s="218">
        <v>0.36</v>
      </c>
      <c r="M18" s="218">
        <v>2.16</v>
      </c>
      <c r="N18" s="218">
        <v>1.77</v>
      </c>
      <c r="O18" s="218">
        <v>2.4900000000000002</v>
      </c>
      <c r="P18" s="218">
        <v>0.74</v>
      </c>
      <c r="Q18" s="218">
        <v>0.31</v>
      </c>
      <c r="R18" s="218">
        <v>0.64</v>
      </c>
      <c r="S18" s="218">
        <v>0.39</v>
      </c>
      <c r="T18" s="218">
        <v>0.03</v>
      </c>
      <c r="U18" s="218">
        <v>2.06</v>
      </c>
      <c r="V18" s="218">
        <v>0.76</v>
      </c>
      <c r="W18" s="218">
        <v>0.51</v>
      </c>
      <c r="X18" s="218">
        <v>2.15</v>
      </c>
      <c r="Y18" s="218">
        <v>0</v>
      </c>
      <c r="Z18" s="218">
        <v>4.0599999999999996</v>
      </c>
      <c r="AA18" s="218">
        <v>1.1200000000000001</v>
      </c>
      <c r="AB18" s="218">
        <v>0</v>
      </c>
      <c r="AC18" s="218">
        <v>4.95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17.04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10</v>
      </c>
      <c r="E19" s="218">
        <v>0</v>
      </c>
      <c r="F19" s="218">
        <v>0</v>
      </c>
      <c r="G19" s="218">
        <v>30.88</v>
      </c>
      <c r="H19" s="218">
        <v>0</v>
      </c>
      <c r="I19" s="218">
        <v>0</v>
      </c>
      <c r="J19" s="218">
        <v>37.32</v>
      </c>
      <c r="K19" s="218">
        <v>194.74</v>
      </c>
      <c r="L19" s="218">
        <v>0.36</v>
      </c>
      <c r="M19" s="218">
        <v>2.16</v>
      </c>
      <c r="N19" s="218">
        <v>1.77</v>
      </c>
      <c r="O19" s="218">
        <v>2.4900000000000002</v>
      </c>
      <c r="P19" s="218">
        <v>0.74</v>
      </c>
      <c r="Q19" s="218">
        <v>0.31</v>
      </c>
      <c r="R19" s="218">
        <v>0.64</v>
      </c>
      <c r="S19" s="218">
        <v>0.39</v>
      </c>
      <c r="T19" s="218">
        <v>0.03</v>
      </c>
      <c r="U19" s="218">
        <v>2.06</v>
      </c>
      <c r="V19" s="218">
        <v>0.76</v>
      </c>
      <c r="W19" s="218">
        <v>0.51</v>
      </c>
      <c r="X19" s="218">
        <v>2.15</v>
      </c>
      <c r="Y19" s="218">
        <v>0</v>
      </c>
      <c r="Z19" s="218">
        <v>4.0599999999999996</v>
      </c>
      <c r="AA19" s="218">
        <v>1.1200000000000001</v>
      </c>
      <c r="AB19" s="218">
        <v>0</v>
      </c>
      <c r="AC19" s="218">
        <v>4.95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17.04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10</v>
      </c>
      <c r="E20" s="218">
        <v>0</v>
      </c>
      <c r="F20" s="218">
        <v>0</v>
      </c>
      <c r="G20" s="218">
        <v>30.88</v>
      </c>
      <c r="H20" s="218">
        <v>0</v>
      </c>
      <c r="I20" s="218">
        <v>0</v>
      </c>
      <c r="J20" s="218">
        <v>37.32</v>
      </c>
      <c r="K20" s="218">
        <v>223.74</v>
      </c>
      <c r="L20" s="218">
        <v>0.36</v>
      </c>
      <c r="M20" s="218">
        <v>2.16</v>
      </c>
      <c r="N20" s="218">
        <v>1.77</v>
      </c>
      <c r="O20" s="218">
        <v>2.4900000000000002</v>
      </c>
      <c r="P20" s="218">
        <v>0.74</v>
      </c>
      <c r="Q20" s="218">
        <v>0.31</v>
      </c>
      <c r="R20" s="218">
        <v>0.64</v>
      </c>
      <c r="S20" s="218">
        <v>0.39</v>
      </c>
      <c r="T20" s="218">
        <v>0.03</v>
      </c>
      <c r="U20" s="218">
        <v>2.06</v>
      </c>
      <c r="V20" s="218">
        <v>0.76</v>
      </c>
      <c r="W20" s="218">
        <v>0.51</v>
      </c>
      <c r="X20" s="218">
        <v>2.15</v>
      </c>
      <c r="Y20" s="218">
        <v>0</v>
      </c>
      <c r="Z20" s="218">
        <v>4.0599999999999996</v>
      </c>
      <c r="AA20" s="218">
        <v>1.1200000000000001</v>
      </c>
      <c r="AB20" s="218">
        <v>0</v>
      </c>
      <c r="AC20" s="218">
        <v>4.95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17.04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10</v>
      </c>
      <c r="E21" s="218">
        <v>0</v>
      </c>
      <c r="F21" s="218">
        <v>0</v>
      </c>
      <c r="G21" s="218">
        <v>30.88</v>
      </c>
      <c r="H21" s="218">
        <v>0</v>
      </c>
      <c r="I21" s="218">
        <v>0</v>
      </c>
      <c r="J21" s="218">
        <v>38.42</v>
      </c>
      <c r="K21" s="218">
        <v>242.61</v>
      </c>
      <c r="L21" s="218">
        <v>0.36</v>
      </c>
      <c r="M21" s="218">
        <v>2.16</v>
      </c>
      <c r="N21" s="218">
        <v>1.77</v>
      </c>
      <c r="O21" s="218">
        <v>2.4900000000000002</v>
      </c>
      <c r="P21" s="218">
        <v>0.74</v>
      </c>
      <c r="Q21" s="218">
        <v>0.31</v>
      </c>
      <c r="R21" s="218">
        <v>0.64</v>
      </c>
      <c r="S21" s="218">
        <v>0.39</v>
      </c>
      <c r="T21" s="218">
        <v>0.03</v>
      </c>
      <c r="U21" s="218">
        <v>2.06</v>
      </c>
      <c r="V21" s="218">
        <v>0.76</v>
      </c>
      <c r="W21" s="218">
        <v>0.51</v>
      </c>
      <c r="X21" s="218">
        <v>2.15</v>
      </c>
      <c r="Y21" s="218">
        <v>0</v>
      </c>
      <c r="Z21" s="218">
        <v>4.0599999999999996</v>
      </c>
      <c r="AA21" s="218">
        <v>1.1200000000000001</v>
      </c>
      <c r="AB21" s="218">
        <v>0</v>
      </c>
      <c r="AC21" s="218">
        <v>4.95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17.04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10</v>
      </c>
      <c r="E22" s="218">
        <v>0</v>
      </c>
      <c r="F22" s="218">
        <v>0</v>
      </c>
      <c r="G22" s="218">
        <v>30.88</v>
      </c>
      <c r="H22" s="218">
        <v>0</v>
      </c>
      <c r="I22" s="218">
        <v>0</v>
      </c>
      <c r="J22" s="218">
        <v>38.42</v>
      </c>
      <c r="K22" s="218">
        <v>242.61</v>
      </c>
      <c r="L22" s="218">
        <v>0.36</v>
      </c>
      <c r="M22" s="218">
        <v>2.16</v>
      </c>
      <c r="N22" s="218">
        <v>1.77</v>
      </c>
      <c r="O22" s="218">
        <v>2.4900000000000002</v>
      </c>
      <c r="P22" s="218">
        <v>0.74</v>
      </c>
      <c r="Q22" s="218">
        <v>0.31</v>
      </c>
      <c r="R22" s="218">
        <v>0.64</v>
      </c>
      <c r="S22" s="218">
        <v>0.39</v>
      </c>
      <c r="T22" s="218">
        <v>0.03</v>
      </c>
      <c r="U22" s="218">
        <v>2.06</v>
      </c>
      <c r="V22" s="218">
        <v>0.76</v>
      </c>
      <c r="W22" s="218">
        <v>0.51</v>
      </c>
      <c r="X22" s="218">
        <v>2.15</v>
      </c>
      <c r="Y22" s="218">
        <v>0</v>
      </c>
      <c r="Z22" s="218">
        <v>4.0599999999999996</v>
      </c>
      <c r="AA22" s="218">
        <v>1.1200000000000001</v>
      </c>
      <c r="AB22" s="218">
        <v>0</v>
      </c>
      <c r="AC22" s="218">
        <v>4.95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17.04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10</v>
      </c>
      <c r="E23" s="218">
        <v>0</v>
      </c>
      <c r="F23" s="218">
        <v>0</v>
      </c>
      <c r="G23" s="218">
        <v>30.88</v>
      </c>
      <c r="H23" s="218">
        <v>0</v>
      </c>
      <c r="I23" s="218">
        <v>0</v>
      </c>
      <c r="J23" s="218">
        <v>38.42</v>
      </c>
      <c r="K23" s="218">
        <v>243.95</v>
      </c>
      <c r="L23" s="218">
        <v>0.36</v>
      </c>
      <c r="M23" s="218">
        <v>2.16</v>
      </c>
      <c r="N23" s="218">
        <v>1.77</v>
      </c>
      <c r="O23" s="218">
        <v>2.4900000000000002</v>
      </c>
      <c r="P23" s="218">
        <v>0.74</v>
      </c>
      <c r="Q23" s="218">
        <v>0.31</v>
      </c>
      <c r="R23" s="218">
        <v>0.64</v>
      </c>
      <c r="S23" s="218">
        <v>0.39</v>
      </c>
      <c r="T23" s="218">
        <v>0.03</v>
      </c>
      <c r="U23" s="218">
        <v>2.06</v>
      </c>
      <c r="V23" s="218">
        <v>0.76</v>
      </c>
      <c r="W23" s="218">
        <v>0.51</v>
      </c>
      <c r="X23" s="218">
        <v>2.15</v>
      </c>
      <c r="Y23" s="218">
        <v>0</v>
      </c>
      <c r="Z23" s="218">
        <v>4.0599999999999996</v>
      </c>
      <c r="AA23" s="218">
        <v>1.1200000000000001</v>
      </c>
      <c r="AB23" s="218">
        <v>0</v>
      </c>
      <c r="AC23" s="218">
        <v>4.95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17.04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10</v>
      </c>
      <c r="E24" s="218">
        <v>0</v>
      </c>
      <c r="F24" s="218">
        <v>0</v>
      </c>
      <c r="G24" s="218">
        <v>30.88</v>
      </c>
      <c r="H24" s="218">
        <v>0</v>
      </c>
      <c r="I24" s="218">
        <v>0</v>
      </c>
      <c r="J24" s="218">
        <v>38.42</v>
      </c>
      <c r="K24" s="218">
        <v>243.95</v>
      </c>
      <c r="L24" s="218">
        <v>0.36</v>
      </c>
      <c r="M24" s="218">
        <v>2.16</v>
      </c>
      <c r="N24" s="218">
        <v>1.77</v>
      </c>
      <c r="O24" s="218">
        <v>2.4900000000000002</v>
      </c>
      <c r="P24" s="218">
        <v>0.74</v>
      </c>
      <c r="Q24" s="218">
        <v>0.31</v>
      </c>
      <c r="R24" s="218">
        <v>0.64</v>
      </c>
      <c r="S24" s="218">
        <v>0.39</v>
      </c>
      <c r="T24" s="218">
        <v>0.03</v>
      </c>
      <c r="U24" s="218">
        <v>2.06</v>
      </c>
      <c r="V24" s="218">
        <v>0.76</v>
      </c>
      <c r="W24" s="218">
        <v>0.51</v>
      </c>
      <c r="X24" s="218">
        <v>2.15</v>
      </c>
      <c r="Y24" s="218">
        <v>0</v>
      </c>
      <c r="Z24" s="218">
        <v>4.0599999999999996</v>
      </c>
      <c r="AA24" s="218">
        <v>1.1200000000000001</v>
      </c>
      <c r="AB24" s="218">
        <v>0</v>
      </c>
      <c r="AC24" s="218">
        <v>4.95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17.04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10</v>
      </c>
      <c r="E25" s="218">
        <v>0</v>
      </c>
      <c r="F25" s="218">
        <v>0</v>
      </c>
      <c r="G25" s="218">
        <v>30.88</v>
      </c>
      <c r="H25" s="218">
        <v>0</v>
      </c>
      <c r="I25" s="218">
        <v>0</v>
      </c>
      <c r="J25" s="218">
        <v>38.42</v>
      </c>
      <c r="K25" s="218">
        <v>243.95</v>
      </c>
      <c r="L25" s="218">
        <v>4.93</v>
      </c>
      <c r="M25" s="218">
        <v>2.16</v>
      </c>
      <c r="N25" s="218">
        <v>1.77</v>
      </c>
      <c r="O25" s="218">
        <v>2.4900000000000002</v>
      </c>
      <c r="P25" s="218">
        <v>0.74</v>
      </c>
      <c r="Q25" s="218">
        <v>4.13</v>
      </c>
      <c r="R25" s="218">
        <v>11.53</v>
      </c>
      <c r="S25" s="218">
        <v>6.06</v>
      </c>
      <c r="T25" s="218">
        <v>0.74</v>
      </c>
      <c r="U25" s="218">
        <v>2.06</v>
      </c>
      <c r="V25" s="218">
        <v>0.76</v>
      </c>
      <c r="W25" s="218">
        <v>0.51</v>
      </c>
      <c r="X25" s="218">
        <v>2.15</v>
      </c>
      <c r="Y25" s="218">
        <v>0</v>
      </c>
      <c r="Z25" s="218">
        <v>4.0599999999999996</v>
      </c>
      <c r="AA25" s="218">
        <v>19.18</v>
      </c>
      <c r="AB25" s="218">
        <v>0</v>
      </c>
      <c r="AC25" s="218">
        <v>4.95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17.04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10</v>
      </c>
      <c r="E26" s="218">
        <v>0</v>
      </c>
      <c r="F26" s="218">
        <v>0</v>
      </c>
      <c r="G26" s="218">
        <v>30.88</v>
      </c>
      <c r="H26" s="218">
        <v>0</v>
      </c>
      <c r="I26" s="218">
        <v>0</v>
      </c>
      <c r="J26" s="218">
        <v>38.42</v>
      </c>
      <c r="K26" s="218">
        <v>243.95</v>
      </c>
      <c r="L26" s="218">
        <v>4.93</v>
      </c>
      <c r="M26" s="218">
        <v>2.16</v>
      </c>
      <c r="N26" s="218">
        <v>1.77</v>
      </c>
      <c r="O26" s="218">
        <v>2.4900000000000002</v>
      </c>
      <c r="P26" s="218">
        <v>0.74</v>
      </c>
      <c r="Q26" s="218">
        <v>4.13</v>
      </c>
      <c r="R26" s="218">
        <v>11.53</v>
      </c>
      <c r="S26" s="218">
        <v>6.06</v>
      </c>
      <c r="T26" s="218">
        <v>0.74</v>
      </c>
      <c r="U26" s="218">
        <v>2.06</v>
      </c>
      <c r="V26" s="218">
        <v>5.83</v>
      </c>
      <c r="W26" s="218">
        <v>0.51</v>
      </c>
      <c r="X26" s="218">
        <v>2.15</v>
      </c>
      <c r="Y26" s="218">
        <v>0</v>
      </c>
      <c r="Z26" s="218">
        <v>69.06</v>
      </c>
      <c r="AA26" s="218">
        <v>19.18</v>
      </c>
      <c r="AB26" s="218">
        <v>0</v>
      </c>
      <c r="AC26" s="218">
        <v>4.95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17.04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9.48</v>
      </c>
      <c r="E27" s="218">
        <v>0</v>
      </c>
      <c r="F27" s="218">
        <v>0</v>
      </c>
      <c r="G27" s="218">
        <v>30.88</v>
      </c>
      <c r="H27" s="218">
        <v>0</v>
      </c>
      <c r="I27" s="218">
        <v>0</v>
      </c>
      <c r="J27" s="218">
        <v>38.42</v>
      </c>
      <c r="K27" s="218">
        <v>242.61</v>
      </c>
      <c r="L27" s="218">
        <v>4.93</v>
      </c>
      <c r="M27" s="218">
        <v>2.16</v>
      </c>
      <c r="N27" s="218">
        <v>1.77</v>
      </c>
      <c r="O27" s="218">
        <v>2.4900000000000002</v>
      </c>
      <c r="P27" s="218">
        <v>0.74</v>
      </c>
      <c r="Q27" s="218">
        <v>4.09</v>
      </c>
      <c r="R27" s="218">
        <v>11.53</v>
      </c>
      <c r="S27" s="218">
        <v>5.72</v>
      </c>
      <c r="T27" s="218">
        <v>0.69</v>
      </c>
      <c r="U27" s="218">
        <v>2.06</v>
      </c>
      <c r="V27" s="218">
        <v>5.83</v>
      </c>
      <c r="W27" s="218">
        <v>0.51</v>
      </c>
      <c r="X27" s="218">
        <v>2.15</v>
      </c>
      <c r="Y27" s="218">
        <v>0</v>
      </c>
      <c r="Z27" s="218">
        <v>69.06</v>
      </c>
      <c r="AA27" s="218">
        <v>19.18</v>
      </c>
      <c r="AB27" s="218">
        <v>0</v>
      </c>
      <c r="AC27" s="218">
        <v>4.95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15.15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9.48</v>
      </c>
      <c r="E28" s="218">
        <v>0</v>
      </c>
      <c r="F28" s="218">
        <v>0</v>
      </c>
      <c r="G28" s="218">
        <v>30.88</v>
      </c>
      <c r="H28" s="218">
        <v>0</v>
      </c>
      <c r="I28" s="218">
        <v>0</v>
      </c>
      <c r="J28" s="218">
        <v>38.42</v>
      </c>
      <c r="K28" s="218">
        <v>242.61</v>
      </c>
      <c r="L28" s="218">
        <v>4.93</v>
      </c>
      <c r="M28" s="218">
        <v>2.16</v>
      </c>
      <c r="N28" s="218">
        <v>1.77</v>
      </c>
      <c r="O28" s="218">
        <v>2.4900000000000002</v>
      </c>
      <c r="P28" s="218">
        <v>0.74</v>
      </c>
      <c r="Q28" s="218">
        <v>4.09</v>
      </c>
      <c r="R28" s="218">
        <v>11.53</v>
      </c>
      <c r="S28" s="218">
        <v>5.72</v>
      </c>
      <c r="T28" s="218">
        <v>0.69</v>
      </c>
      <c r="U28" s="218">
        <v>2.06</v>
      </c>
      <c r="V28" s="218">
        <v>5.83</v>
      </c>
      <c r="W28" s="218">
        <v>0.51</v>
      </c>
      <c r="X28" s="218">
        <v>2.15</v>
      </c>
      <c r="Y28" s="218">
        <v>0</v>
      </c>
      <c r="Z28" s="218">
        <v>69.06</v>
      </c>
      <c r="AA28" s="218">
        <v>19.18</v>
      </c>
      <c r="AB28" s="218">
        <v>0</v>
      </c>
      <c r="AC28" s="218">
        <v>4.95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15.15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9.48</v>
      </c>
      <c r="E29" s="218">
        <v>0</v>
      </c>
      <c r="F29" s="218">
        <v>0</v>
      </c>
      <c r="G29" s="218">
        <v>30.88</v>
      </c>
      <c r="H29" s="218">
        <v>0</v>
      </c>
      <c r="I29" s="218">
        <v>0</v>
      </c>
      <c r="J29" s="218">
        <v>38.42</v>
      </c>
      <c r="K29" s="218">
        <v>242.61</v>
      </c>
      <c r="L29" s="218">
        <v>4.93</v>
      </c>
      <c r="M29" s="218">
        <v>2.16</v>
      </c>
      <c r="N29" s="218">
        <v>1.77</v>
      </c>
      <c r="O29" s="218">
        <v>2.4900000000000002</v>
      </c>
      <c r="P29" s="218">
        <v>0.74</v>
      </c>
      <c r="Q29" s="218">
        <v>4.09</v>
      </c>
      <c r="R29" s="218">
        <v>11.53</v>
      </c>
      <c r="S29" s="218">
        <v>5.72</v>
      </c>
      <c r="T29" s="218">
        <v>0.69</v>
      </c>
      <c r="U29" s="218">
        <v>2.06</v>
      </c>
      <c r="V29" s="218">
        <v>5.83</v>
      </c>
      <c r="W29" s="218">
        <v>9.48</v>
      </c>
      <c r="X29" s="218">
        <v>2.15</v>
      </c>
      <c r="Y29" s="218">
        <v>0</v>
      </c>
      <c r="Z29" s="218">
        <v>69.06</v>
      </c>
      <c r="AA29" s="218">
        <v>19.18</v>
      </c>
      <c r="AB29" s="218">
        <v>0</v>
      </c>
      <c r="AC29" s="218">
        <v>4.95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15.15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9.48</v>
      </c>
      <c r="E30" s="218">
        <v>0</v>
      </c>
      <c r="F30" s="218">
        <v>0</v>
      </c>
      <c r="G30" s="218">
        <v>30.88</v>
      </c>
      <c r="H30" s="218">
        <v>0</v>
      </c>
      <c r="I30" s="218">
        <v>0</v>
      </c>
      <c r="J30" s="218">
        <v>38.42</v>
      </c>
      <c r="K30" s="218">
        <v>242.61</v>
      </c>
      <c r="L30" s="218">
        <v>4.93</v>
      </c>
      <c r="M30" s="218">
        <v>2.16</v>
      </c>
      <c r="N30" s="218">
        <v>1.77</v>
      </c>
      <c r="O30" s="218">
        <v>2.4900000000000002</v>
      </c>
      <c r="P30" s="218">
        <v>0.74</v>
      </c>
      <c r="Q30" s="218">
        <v>4.09</v>
      </c>
      <c r="R30" s="218">
        <v>11.53</v>
      </c>
      <c r="S30" s="218">
        <v>5.72</v>
      </c>
      <c r="T30" s="218">
        <v>0.69</v>
      </c>
      <c r="U30" s="218">
        <v>2.06</v>
      </c>
      <c r="V30" s="218">
        <v>5.83</v>
      </c>
      <c r="W30" s="218">
        <v>9.48</v>
      </c>
      <c r="X30" s="218">
        <v>2.15</v>
      </c>
      <c r="Y30" s="218">
        <v>0</v>
      </c>
      <c r="Z30" s="218">
        <v>69.06</v>
      </c>
      <c r="AA30" s="218">
        <v>19.18</v>
      </c>
      <c r="AB30" s="218">
        <v>0</v>
      </c>
      <c r="AC30" s="218">
        <v>4.95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15.15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9.48</v>
      </c>
      <c r="E31" s="218">
        <v>0</v>
      </c>
      <c r="F31" s="218">
        <v>0</v>
      </c>
      <c r="G31" s="218">
        <v>30.88</v>
      </c>
      <c r="H31" s="218">
        <v>0</v>
      </c>
      <c r="I31" s="218">
        <v>0</v>
      </c>
      <c r="J31" s="218">
        <v>38.42</v>
      </c>
      <c r="K31" s="218">
        <v>242.61</v>
      </c>
      <c r="L31" s="218">
        <v>4.93</v>
      </c>
      <c r="M31" s="218">
        <v>2.16</v>
      </c>
      <c r="N31" s="218">
        <v>1.77</v>
      </c>
      <c r="O31" s="218">
        <v>2.4900000000000002</v>
      </c>
      <c r="P31" s="218">
        <v>0.74</v>
      </c>
      <c r="Q31" s="218">
        <v>4.09</v>
      </c>
      <c r="R31" s="218">
        <v>11.53</v>
      </c>
      <c r="S31" s="218">
        <v>5.72</v>
      </c>
      <c r="T31" s="218">
        <v>0.69</v>
      </c>
      <c r="U31" s="218">
        <v>2.06</v>
      </c>
      <c r="V31" s="218">
        <v>5.83</v>
      </c>
      <c r="W31" s="218">
        <v>9.48</v>
      </c>
      <c r="X31" s="218">
        <v>24.12</v>
      </c>
      <c r="Y31" s="218">
        <v>0</v>
      </c>
      <c r="Z31" s="218">
        <v>69.06</v>
      </c>
      <c r="AA31" s="218">
        <v>19.18</v>
      </c>
      <c r="AB31" s="218">
        <v>0</v>
      </c>
      <c r="AC31" s="218">
        <v>4.54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15.15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9.48</v>
      </c>
      <c r="E32" s="218">
        <v>0</v>
      </c>
      <c r="F32" s="218">
        <v>0</v>
      </c>
      <c r="G32" s="218">
        <v>30.88</v>
      </c>
      <c r="H32" s="218">
        <v>0</v>
      </c>
      <c r="I32" s="218">
        <v>0</v>
      </c>
      <c r="J32" s="218">
        <v>38.42</v>
      </c>
      <c r="K32" s="218">
        <v>242.61</v>
      </c>
      <c r="L32" s="218">
        <v>4.93</v>
      </c>
      <c r="M32" s="218">
        <v>2.16</v>
      </c>
      <c r="N32" s="218">
        <v>1.77</v>
      </c>
      <c r="O32" s="218">
        <v>2.4900000000000002</v>
      </c>
      <c r="P32" s="218">
        <v>0.74</v>
      </c>
      <c r="Q32" s="218">
        <v>4.09</v>
      </c>
      <c r="R32" s="218">
        <v>11.53</v>
      </c>
      <c r="S32" s="218">
        <v>5.72</v>
      </c>
      <c r="T32" s="218">
        <v>0.69</v>
      </c>
      <c r="U32" s="218">
        <v>2.06</v>
      </c>
      <c r="V32" s="218">
        <v>5.83</v>
      </c>
      <c r="W32" s="218">
        <v>9.48</v>
      </c>
      <c r="X32" s="218">
        <v>35.79</v>
      </c>
      <c r="Y32" s="218">
        <v>0</v>
      </c>
      <c r="Z32" s="218">
        <v>69.05</v>
      </c>
      <c r="AA32" s="218">
        <v>19.18</v>
      </c>
      <c r="AB32" s="218">
        <v>0</v>
      </c>
      <c r="AC32" s="218">
        <v>4.54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15.15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8.9499999999999993</v>
      </c>
      <c r="E33" s="218">
        <v>0</v>
      </c>
      <c r="F33" s="218">
        <v>0</v>
      </c>
      <c r="G33" s="218">
        <v>30.88</v>
      </c>
      <c r="H33" s="218">
        <v>0</v>
      </c>
      <c r="I33" s="218">
        <v>0</v>
      </c>
      <c r="J33" s="218">
        <v>38.42</v>
      </c>
      <c r="K33" s="218">
        <v>242.72</v>
      </c>
      <c r="L33" s="218">
        <v>4.93</v>
      </c>
      <c r="M33" s="218">
        <v>2.16</v>
      </c>
      <c r="N33" s="218">
        <v>1.77</v>
      </c>
      <c r="O33" s="218">
        <v>2.4900000000000002</v>
      </c>
      <c r="P33" s="218">
        <v>0.74</v>
      </c>
      <c r="Q33" s="218">
        <v>4.09</v>
      </c>
      <c r="R33" s="218">
        <v>11.53</v>
      </c>
      <c r="S33" s="218">
        <v>5.77</v>
      </c>
      <c r="T33" s="218">
        <v>0.69</v>
      </c>
      <c r="U33" s="218">
        <v>2.06</v>
      </c>
      <c r="V33" s="218">
        <v>5.83</v>
      </c>
      <c r="W33" s="218">
        <v>9.48</v>
      </c>
      <c r="X33" s="218">
        <v>35.79</v>
      </c>
      <c r="Y33" s="218">
        <v>0</v>
      </c>
      <c r="Z33" s="218">
        <v>69.05</v>
      </c>
      <c r="AA33" s="218">
        <v>19.18</v>
      </c>
      <c r="AB33" s="218">
        <v>0</v>
      </c>
      <c r="AC33" s="218">
        <v>4.54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15.15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8.9499999999999993</v>
      </c>
      <c r="E34" s="218">
        <v>0</v>
      </c>
      <c r="F34" s="218">
        <v>0</v>
      </c>
      <c r="G34" s="218">
        <v>30.88</v>
      </c>
      <c r="H34" s="218">
        <v>0</v>
      </c>
      <c r="I34" s="218">
        <v>0</v>
      </c>
      <c r="J34" s="218">
        <v>38.42</v>
      </c>
      <c r="K34" s="218">
        <v>242.72</v>
      </c>
      <c r="L34" s="218">
        <v>4.93</v>
      </c>
      <c r="M34" s="218">
        <v>2.16</v>
      </c>
      <c r="N34" s="218">
        <v>1.77</v>
      </c>
      <c r="O34" s="218">
        <v>2.4900000000000002</v>
      </c>
      <c r="P34" s="218">
        <v>0.74</v>
      </c>
      <c r="Q34" s="218">
        <v>4.09</v>
      </c>
      <c r="R34" s="218">
        <v>11.53</v>
      </c>
      <c r="S34" s="218">
        <v>5.77</v>
      </c>
      <c r="T34" s="218">
        <v>0.69</v>
      </c>
      <c r="U34" s="218">
        <v>2.06</v>
      </c>
      <c r="V34" s="218">
        <v>5.83</v>
      </c>
      <c r="W34" s="218">
        <v>9.48</v>
      </c>
      <c r="X34" s="218">
        <v>35.79</v>
      </c>
      <c r="Y34" s="218">
        <v>0</v>
      </c>
      <c r="Z34" s="218">
        <v>69.05</v>
      </c>
      <c r="AA34" s="218">
        <v>19.18</v>
      </c>
      <c r="AB34" s="218">
        <v>0</v>
      </c>
      <c r="AC34" s="218">
        <v>4.54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15.15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8.9499999999999993</v>
      </c>
      <c r="E35" s="218">
        <v>0</v>
      </c>
      <c r="F35" s="218">
        <v>0</v>
      </c>
      <c r="G35" s="218">
        <v>30.88</v>
      </c>
      <c r="H35" s="218">
        <v>0</v>
      </c>
      <c r="I35" s="218">
        <v>0</v>
      </c>
      <c r="J35" s="218">
        <v>37.32</v>
      </c>
      <c r="K35" s="218">
        <v>242.72</v>
      </c>
      <c r="L35" s="218">
        <v>4.93</v>
      </c>
      <c r="M35" s="218">
        <v>2.16</v>
      </c>
      <c r="N35" s="218">
        <v>1.77</v>
      </c>
      <c r="O35" s="218">
        <v>2.4900000000000002</v>
      </c>
      <c r="P35" s="218">
        <v>0.74</v>
      </c>
      <c r="Q35" s="218">
        <v>4.3600000000000003</v>
      </c>
      <c r="R35" s="218">
        <v>9.57</v>
      </c>
      <c r="S35" s="218">
        <v>5.77</v>
      </c>
      <c r="T35" s="218">
        <v>0.69</v>
      </c>
      <c r="U35" s="218">
        <v>2.06</v>
      </c>
      <c r="V35" s="218">
        <v>5.83</v>
      </c>
      <c r="W35" s="218">
        <v>9.48</v>
      </c>
      <c r="X35" s="218">
        <v>35.79</v>
      </c>
      <c r="Y35" s="218">
        <v>0</v>
      </c>
      <c r="Z35" s="218">
        <v>69.06</v>
      </c>
      <c r="AA35" s="218">
        <v>18.68</v>
      </c>
      <c r="AB35" s="218">
        <v>0</v>
      </c>
      <c r="AC35" s="218">
        <v>4.54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15.15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8.9499999999999993</v>
      </c>
      <c r="E36" s="218">
        <v>0</v>
      </c>
      <c r="F36" s="218">
        <v>0</v>
      </c>
      <c r="G36" s="218">
        <v>30.88</v>
      </c>
      <c r="H36" s="218">
        <v>0</v>
      </c>
      <c r="I36" s="218">
        <v>0</v>
      </c>
      <c r="J36" s="218">
        <v>37.32</v>
      </c>
      <c r="K36" s="218">
        <v>242.72</v>
      </c>
      <c r="L36" s="218">
        <v>4.93</v>
      </c>
      <c r="M36" s="218">
        <v>2.16</v>
      </c>
      <c r="N36" s="218">
        <v>1.77</v>
      </c>
      <c r="O36" s="218">
        <v>2.4900000000000002</v>
      </c>
      <c r="P36" s="218">
        <v>0.74</v>
      </c>
      <c r="Q36" s="218">
        <v>4.3600000000000003</v>
      </c>
      <c r="R36" s="218">
        <v>9.57</v>
      </c>
      <c r="S36" s="218">
        <v>5.77</v>
      </c>
      <c r="T36" s="218">
        <v>0.69</v>
      </c>
      <c r="U36" s="218">
        <v>2.06</v>
      </c>
      <c r="V36" s="218">
        <v>5.83</v>
      </c>
      <c r="W36" s="218">
        <v>9.48</v>
      </c>
      <c r="X36" s="218">
        <v>35.79</v>
      </c>
      <c r="Y36" s="218">
        <v>0</v>
      </c>
      <c r="Z36" s="218">
        <v>69.06</v>
      </c>
      <c r="AA36" s="218">
        <v>18.68</v>
      </c>
      <c r="AB36" s="218">
        <v>0</v>
      </c>
      <c r="AC36" s="218">
        <v>4.54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15.15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8.42</v>
      </c>
      <c r="E37" s="218">
        <v>0</v>
      </c>
      <c r="F37" s="218">
        <v>0</v>
      </c>
      <c r="G37" s="218">
        <v>30.88</v>
      </c>
      <c r="H37" s="218">
        <v>0</v>
      </c>
      <c r="I37" s="218">
        <v>0</v>
      </c>
      <c r="J37" s="218">
        <v>37.32</v>
      </c>
      <c r="K37" s="218">
        <v>242.72</v>
      </c>
      <c r="L37" s="218">
        <v>4.93</v>
      </c>
      <c r="M37" s="218">
        <v>1.84</v>
      </c>
      <c r="N37" s="218">
        <v>1.77</v>
      </c>
      <c r="O37" s="218">
        <v>2.4900000000000002</v>
      </c>
      <c r="P37" s="218">
        <v>0.74</v>
      </c>
      <c r="Q37" s="218">
        <v>4.3600000000000003</v>
      </c>
      <c r="R37" s="218">
        <v>9.57</v>
      </c>
      <c r="S37" s="218">
        <v>5.77</v>
      </c>
      <c r="T37" s="218">
        <v>0.69</v>
      </c>
      <c r="U37" s="218">
        <v>2.06</v>
      </c>
      <c r="V37" s="218">
        <v>6.2</v>
      </c>
      <c r="W37" s="218">
        <v>9.48</v>
      </c>
      <c r="X37" s="218">
        <v>35.79</v>
      </c>
      <c r="Y37" s="218">
        <v>0</v>
      </c>
      <c r="Z37" s="218">
        <v>69.06</v>
      </c>
      <c r="AA37" s="218">
        <v>18.68</v>
      </c>
      <c r="AB37" s="218">
        <v>0</v>
      </c>
      <c r="AC37" s="218">
        <v>4.54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15.15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8.42</v>
      </c>
      <c r="E38" s="218">
        <v>0</v>
      </c>
      <c r="F38" s="218">
        <v>0</v>
      </c>
      <c r="G38" s="218">
        <v>30.88</v>
      </c>
      <c r="H38" s="218">
        <v>0</v>
      </c>
      <c r="I38" s="218">
        <v>0</v>
      </c>
      <c r="J38" s="218">
        <v>37.32</v>
      </c>
      <c r="K38" s="218">
        <v>242.72</v>
      </c>
      <c r="L38" s="218">
        <v>4.93</v>
      </c>
      <c r="M38" s="218">
        <v>1.84</v>
      </c>
      <c r="N38" s="218">
        <v>1.77</v>
      </c>
      <c r="O38" s="218">
        <v>2.4900000000000002</v>
      </c>
      <c r="P38" s="218">
        <v>0.74</v>
      </c>
      <c r="Q38" s="218">
        <v>4.3600000000000003</v>
      </c>
      <c r="R38" s="218">
        <v>9.57</v>
      </c>
      <c r="S38" s="218">
        <v>5.77</v>
      </c>
      <c r="T38" s="218">
        <v>0.69</v>
      </c>
      <c r="U38" s="218">
        <v>2.06</v>
      </c>
      <c r="V38" s="218">
        <v>6.2</v>
      </c>
      <c r="W38" s="218">
        <v>9.48</v>
      </c>
      <c r="X38" s="218">
        <v>35.79</v>
      </c>
      <c r="Y38" s="218">
        <v>0</v>
      </c>
      <c r="Z38" s="218">
        <v>69.06</v>
      </c>
      <c r="AA38" s="218">
        <v>18.68</v>
      </c>
      <c r="AB38" s="218">
        <v>0</v>
      </c>
      <c r="AC38" s="218">
        <v>4.54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15.15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8.42</v>
      </c>
      <c r="E39" s="218">
        <v>0</v>
      </c>
      <c r="F39" s="218">
        <v>0</v>
      </c>
      <c r="G39" s="218">
        <v>30.88</v>
      </c>
      <c r="H39" s="218">
        <v>0</v>
      </c>
      <c r="I39" s="218">
        <v>0</v>
      </c>
      <c r="J39" s="218">
        <v>37.32</v>
      </c>
      <c r="K39" s="218">
        <v>242.63</v>
      </c>
      <c r="L39" s="218">
        <v>4.93</v>
      </c>
      <c r="M39" s="218">
        <v>1.84</v>
      </c>
      <c r="N39" s="218">
        <v>1.77</v>
      </c>
      <c r="O39" s="218">
        <v>2.4900000000000002</v>
      </c>
      <c r="P39" s="218">
        <v>0.74</v>
      </c>
      <c r="Q39" s="218">
        <v>4.3600000000000003</v>
      </c>
      <c r="R39" s="218">
        <v>9.44</v>
      </c>
      <c r="S39" s="218">
        <v>5.77</v>
      </c>
      <c r="T39" s="218">
        <v>0.69</v>
      </c>
      <c r="U39" s="218">
        <v>2.06</v>
      </c>
      <c r="V39" s="218">
        <v>6.2</v>
      </c>
      <c r="W39" s="218">
        <v>9.48</v>
      </c>
      <c r="X39" s="218">
        <v>2.15</v>
      </c>
      <c r="Y39" s="218">
        <v>0</v>
      </c>
      <c r="Z39" s="218">
        <v>69.06</v>
      </c>
      <c r="AA39" s="218">
        <v>18.760000000000002</v>
      </c>
      <c r="AB39" s="218">
        <v>0</v>
      </c>
      <c r="AC39" s="218">
        <v>4.54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13.26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8.42</v>
      </c>
      <c r="E40" s="218">
        <v>0</v>
      </c>
      <c r="F40" s="218">
        <v>0</v>
      </c>
      <c r="G40" s="218">
        <v>30.88</v>
      </c>
      <c r="H40" s="218">
        <v>0</v>
      </c>
      <c r="I40" s="218">
        <v>0</v>
      </c>
      <c r="J40" s="218">
        <v>37.32</v>
      </c>
      <c r="K40" s="218">
        <v>242.64</v>
      </c>
      <c r="L40" s="218">
        <v>4.93</v>
      </c>
      <c r="M40" s="218">
        <v>1.84</v>
      </c>
      <c r="N40" s="218">
        <v>1.77</v>
      </c>
      <c r="O40" s="218">
        <v>2.4900000000000002</v>
      </c>
      <c r="P40" s="218">
        <v>0.74</v>
      </c>
      <c r="Q40" s="218">
        <v>4.3600000000000003</v>
      </c>
      <c r="R40" s="218">
        <v>9.44</v>
      </c>
      <c r="S40" s="218">
        <v>5.77</v>
      </c>
      <c r="T40" s="218">
        <v>0.69</v>
      </c>
      <c r="U40" s="218">
        <v>2.06</v>
      </c>
      <c r="V40" s="218">
        <v>6.2</v>
      </c>
      <c r="W40" s="218">
        <v>9.48</v>
      </c>
      <c r="X40" s="218">
        <v>2.15</v>
      </c>
      <c r="Y40" s="218">
        <v>0</v>
      </c>
      <c r="Z40" s="218">
        <v>69.06</v>
      </c>
      <c r="AA40" s="218">
        <v>18.760000000000002</v>
      </c>
      <c r="AB40" s="218">
        <v>0</v>
      </c>
      <c r="AC40" s="218">
        <v>4.54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13.26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8.42</v>
      </c>
      <c r="E41" s="218">
        <v>0</v>
      </c>
      <c r="F41" s="218">
        <v>0</v>
      </c>
      <c r="G41" s="218">
        <v>30.88</v>
      </c>
      <c r="H41" s="218">
        <v>0</v>
      </c>
      <c r="I41" s="218">
        <v>0</v>
      </c>
      <c r="J41" s="218">
        <v>37.32</v>
      </c>
      <c r="K41" s="218">
        <v>242.52</v>
      </c>
      <c r="L41" s="218">
        <v>4.93</v>
      </c>
      <c r="M41" s="218">
        <v>1.84</v>
      </c>
      <c r="N41" s="218">
        <v>1.77</v>
      </c>
      <c r="O41" s="218">
        <v>2.4900000000000002</v>
      </c>
      <c r="P41" s="218">
        <v>0.74</v>
      </c>
      <c r="Q41" s="218">
        <v>4.3600000000000003</v>
      </c>
      <c r="R41" s="218">
        <v>11.53</v>
      </c>
      <c r="S41" s="218">
        <v>5.72</v>
      </c>
      <c r="T41" s="218">
        <v>0.69</v>
      </c>
      <c r="U41" s="218">
        <v>2.06</v>
      </c>
      <c r="V41" s="218">
        <v>6.2</v>
      </c>
      <c r="W41" s="218">
        <v>9.48</v>
      </c>
      <c r="X41" s="218">
        <v>2.15</v>
      </c>
      <c r="Y41" s="218">
        <v>0</v>
      </c>
      <c r="Z41" s="218">
        <v>76.739999999999995</v>
      </c>
      <c r="AA41" s="218">
        <v>19.18</v>
      </c>
      <c r="AB41" s="218">
        <v>0</v>
      </c>
      <c r="AC41" s="218">
        <v>4.54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13.26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8.42</v>
      </c>
      <c r="E42" s="218">
        <v>0</v>
      </c>
      <c r="F42" s="218">
        <v>0</v>
      </c>
      <c r="G42" s="218">
        <v>30.88</v>
      </c>
      <c r="H42" s="218">
        <v>0</v>
      </c>
      <c r="I42" s="218">
        <v>0</v>
      </c>
      <c r="J42" s="218">
        <v>37.32</v>
      </c>
      <c r="K42" s="218">
        <v>242.53</v>
      </c>
      <c r="L42" s="218">
        <v>4.93</v>
      </c>
      <c r="M42" s="218">
        <v>1.84</v>
      </c>
      <c r="N42" s="218">
        <v>1.77</v>
      </c>
      <c r="O42" s="218">
        <v>2.4900000000000002</v>
      </c>
      <c r="P42" s="218">
        <v>0.74</v>
      </c>
      <c r="Q42" s="218">
        <v>4.3600000000000003</v>
      </c>
      <c r="R42" s="218">
        <v>11.53</v>
      </c>
      <c r="S42" s="218">
        <v>5.72</v>
      </c>
      <c r="T42" s="218">
        <v>0.69</v>
      </c>
      <c r="U42" s="218">
        <v>2.06</v>
      </c>
      <c r="V42" s="218">
        <v>6.2</v>
      </c>
      <c r="W42" s="218">
        <v>9.48</v>
      </c>
      <c r="X42" s="218">
        <v>2.15</v>
      </c>
      <c r="Y42" s="218">
        <v>0</v>
      </c>
      <c r="Z42" s="218">
        <v>69.06</v>
      </c>
      <c r="AA42" s="218">
        <v>19.18</v>
      </c>
      <c r="AB42" s="218">
        <v>0</v>
      </c>
      <c r="AC42" s="218">
        <v>4.54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13.26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8.42</v>
      </c>
      <c r="E43" s="218">
        <v>0</v>
      </c>
      <c r="F43" s="218">
        <v>0</v>
      </c>
      <c r="G43" s="218">
        <v>30.88</v>
      </c>
      <c r="H43" s="218">
        <v>0</v>
      </c>
      <c r="I43" s="218">
        <v>0</v>
      </c>
      <c r="J43" s="218">
        <v>37.32</v>
      </c>
      <c r="K43" s="218">
        <v>242.29</v>
      </c>
      <c r="L43" s="218">
        <v>4.93</v>
      </c>
      <c r="M43" s="218">
        <v>1.84</v>
      </c>
      <c r="N43" s="218">
        <v>1.77</v>
      </c>
      <c r="O43" s="218">
        <v>2.4900000000000002</v>
      </c>
      <c r="P43" s="218">
        <v>0.74</v>
      </c>
      <c r="Q43" s="218">
        <v>4.3600000000000003</v>
      </c>
      <c r="R43" s="218">
        <v>9.3800000000000008</v>
      </c>
      <c r="S43" s="218">
        <v>5.72</v>
      </c>
      <c r="T43" s="218">
        <v>0.69</v>
      </c>
      <c r="U43" s="218">
        <v>2.06</v>
      </c>
      <c r="V43" s="218">
        <v>6.2</v>
      </c>
      <c r="W43" s="218">
        <v>9.48</v>
      </c>
      <c r="X43" s="218">
        <v>2.15</v>
      </c>
      <c r="Y43" s="218">
        <v>0</v>
      </c>
      <c r="Z43" s="218">
        <v>69.06</v>
      </c>
      <c r="AA43" s="218">
        <v>18.760000000000002</v>
      </c>
      <c r="AB43" s="218">
        <v>0</v>
      </c>
      <c r="AC43" s="218">
        <v>4.12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13.26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8.42</v>
      </c>
      <c r="E44" s="218">
        <v>0</v>
      </c>
      <c r="F44" s="218">
        <v>0</v>
      </c>
      <c r="G44" s="218">
        <v>30.88</v>
      </c>
      <c r="H44" s="218">
        <v>0</v>
      </c>
      <c r="I44" s="218">
        <v>0</v>
      </c>
      <c r="J44" s="218">
        <v>37.32</v>
      </c>
      <c r="K44" s="218">
        <v>242.31</v>
      </c>
      <c r="L44" s="218">
        <v>4.93</v>
      </c>
      <c r="M44" s="218">
        <v>1.84</v>
      </c>
      <c r="N44" s="218">
        <v>1.77</v>
      </c>
      <c r="O44" s="218">
        <v>2.4900000000000002</v>
      </c>
      <c r="P44" s="218">
        <v>0.74</v>
      </c>
      <c r="Q44" s="218">
        <v>4.3600000000000003</v>
      </c>
      <c r="R44" s="218">
        <v>9.35</v>
      </c>
      <c r="S44" s="218">
        <v>5.72</v>
      </c>
      <c r="T44" s="218">
        <v>0.69</v>
      </c>
      <c r="U44" s="218">
        <v>2.06</v>
      </c>
      <c r="V44" s="218">
        <v>6.2</v>
      </c>
      <c r="W44" s="218">
        <v>9.48</v>
      </c>
      <c r="X44" s="218">
        <v>2.15</v>
      </c>
      <c r="Y44" s="218">
        <v>0</v>
      </c>
      <c r="Z44" s="218">
        <v>69.06</v>
      </c>
      <c r="AA44" s="218">
        <v>18.760000000000002</v>
      </c>
      <c r="AB44" s="218">
        <v>0</v>
      </c>
      <c r="AC44" s="218">
        <v>4.12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13.26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8.42</v>
      </c>
      <c r="E45" s="218">
        <v>0</v>
      </c>
      <c r="F45" s="218">
        <v>0</v>
      </c>
      <c r="G45" s="218">
        <v>30.88</v>
      </c>
      <c r="H45" s="218">
        <v>0</v>
      </c>
      <c r="I45" s="218">
        <v>0</v>
      </c>
      <c r="J45" s="218">
        <v>37.32</v>
      </c>
      <c r="K45" s="218">
        <v>242.29</v>
      </c>
      <c r="L45" s="218">
        <v>4.93</v>
      </c>
      <c r="M45" s="218">
        <v>1.84</v>
      </c>
      <c r="N45" s="218">
        <v>1.77</v>
      </c>
      <c r="O45" s="218">
        <v>2.4900000000000002</v>
      </c>
      <c r="P45" s="218">
        <v>0.74</v>
      </c>
      <c r="Q45" s="218">
        <v>4.3600000000000003</v>
      </c>
      <c r="R45" s="218">
        <v>9.5399999999999991</v>
      </c>
      <c r="S45" s="218">
        <v>5.72</v>
      </c>
      <c r="T45" s="218">
        <v>0.69</v>
      </c>
      <c r="U45" s="218">
        <v>2.06</v>
      </c>
      <c r="V45" s="218">
        <v>6.2</v>
      </c>
      <c r="W45" s="218">
        <v>9.48</v>
      </c>
      <c r="X45" s="218">
        <v>2.15</v>
      </c>
      <c r="Y45" s="218">
        <v>0</v>
      </c>
      <c r="Z45" s="218">
        <v>69.06</v>
      </c>
      <c r="AA45" s="218">
        <v>18.739999999999998</v>
      </c>
      <c r="AB45" s="218">
        <v>0</v>
      </c>
      <c r="AC45" s="218">
        <v>4.12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13.26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8.42</v>
      </c>
      <c r="E46" s="218">
        <v>0</v>
      </c>
      <c r="F46" s="218">
        <v>0</v>
      </c>
      <c r="G46" s="218">
        <v>30.88</v>
      </c>
      <c r="H46" s="218">
        <v>0</v>
      </c>
      <c r="I46" s="218">
        <v>0</v>
      </c>
      <c r="J46" s="218">
        <v>37.32</v>
      </c>
      <c r="K46" s="218">
        <v>242.31</v>
      </c>
      <c r="L46" s="218">
        <v>4.93</v>
      </c>
      <c r="M46" s="218">
        <v>1.84</v>
      </c>
      <c r="N46" s="218">
        <v>1.77</v>
      </c>
      <c r="O46" s="218">
        <v>2.4900000000000002</v>
      </c>
      <c r="P46" s="218">
        <v>0.74</v>
      </c>
      <c r="Q46" s="218">
        <v>4.3600000000000003</v>
      </c>
      <c r="R46" s="218">
        <v>9.5399999999999991</v>
      </c>
      <c r="S46" s="218">
        <v>5.72</v>
      </c>
      <c r="T46" s="218">
        <v>0.69</v>
      </c>
      <c r="U46" s="218">
        <v>2.06</v>
      </c>
      <c r="V46" s="218">
        <v>6.2</v>
      </c>
      <c r="W46" s="218">
        <v>9.48</v>
      </c>
      <c r="X46" s="218">
        <v>2.15</v>
      </c>
      <c r="Y46" s="218">
        <v>0</v>
      </c>
      <c r="Z46" s="218">
        <v>69.06</v>
      </c>
      <c r="AA46" s="218">
        <v>18.739999999999998</v>
      </c>
      <c r="AB46" s="218">
        <v>0</v>
      </c>
      <c r="AC46" s="218">
        <v>4.54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13.26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8.42</v>
      </c>
      <c r="E47" s="218">
        <v>0</v>
      </c>
      <c r="F47" s="218">
        <v>0</v>
      </c>
      <c r="G47" s="218">
        <v>30.88</v>
      </c>
      <c r="H47" s="218">
        <v>0</v>
      </c>
      <c r="I47" s="218">
        <v>0</v>
      </c>
      <c r="J47" s="218">
        <v>37.32</v>
      </c>
      <c r="K47" s="218">
        <v>242.29</v>
      </c>
      <c r="L47" s="218">
        <v>4.93</v>
      </c>
      <c r="M47" s="218">
        <v>1.84</v>
      </c>
      <c r="N47" s="218">
        <v>1.77</v>
      </c>
      <c r="O47" s="218">
        <v>2.4900000000000002</v>
      </c>
      <c r="P47" s="218">
        <v>0.74</v>
      </c>
      <c r="Q47" s="218">
        <v>4.3600000000000003</v>
      </c>
      <c r="R47" s="218">
        <v>9.5399999999999991</v>
      </c>
      <c r="S47" s="218">
        <v>5.72</v>
      </c>
      <c r="T47" s="218">
        <v>0.69</v>
      </c>
      <c r="U47" s="218">
        <v>2.06</v>
      </c>
      <c r="V47" s="218">
        <v>6.2</v>
      </c>
      <c r="W47" s="218">
        <v>9.48</v>
      </c>
      <c r="X47" s="218">
        <v>2.15</v>
      </c>
      <c r="Y47" s="218">
        <v>0</v>
      </c>
      <c r="Z47" s="218">
        <v>69.05</v>
      </c>
      <c r="AA47" s="218">
        <v>18.739999999999998</v>
      </c>
      <c r="AB47" s="218">
        <v>0</v>
      </c>
      <c r="AC47" s="218">
        <v>4.54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8.18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8.42</v>
      </c>
      <c r="E48" s="218">
        <v>0</v>
      </c>
      <c r="F48" s="218">
        <v>0</v>
      </c>
      <c r="G48" s="218">
        <v>30.88</v>
      </c>
      <c r="H48" s="218">
        <v>0</v>
      </c>
      <c r="I48" s="218">
        <v>0</v>
      </c>
      <c r="J48" s="218">
        <v>37.32</v>
      </c>
      <c r="K48" s="218">
        <v>242.31</v>
      </c>
      <c r="L48" s="218">
        <v>4.93</v>
      </c>
      <c r="M48" s="218">
        <v>1.84</v>
      </c>
      <c r="N48" s="218">
        <v>1.77</v>
      </c>
      <c r="O48" s="218">
        <v>2.4900000000000002</v>
      </c>
      <c r="P48" s="218">
        <v>0.74</v>
      </c>
      <c r="Q48" s="218">
        <v>4.3600000000000003</v>
      </c>
      <c r="R48" s="218">
        <v>9.5399999999999991</v>
      </c>
      <c r="S48" s="218">
        <v>5.72</v>
      </c>
      <c r="T48" s="218">
        <v>0.69</v>
      </c>
      <c r="U48" s="218">
        <v>2.06</v>
      </c>
      <c r="V48" s="218">
        <v>6.2</v>
      </c>
      <c r="W48" s="218">
        <v>9.48</v>
      </c>
      <c r="X48" s="218">
        <v>2.15</v>
      </c>
      <c r="Y48" s="218">
        <v>0</v>
      </c>
      <c r="Z48" s="218">
        <v>69.05</v>
      </c>
      <c r="AA48" s="218">
        <v>18.739999999999998</v>
      </c>
      <c r="AB48" s="218">
        <v>0</v>
      </c>
      <c r="AC48" s="218">
        <v>4.54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8.18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8.42</v>
      </c>
      <c r="E49" s="218">
        <v>0</v>
      </c>
      <c r="F49" s="218">
        <v>0</v>
      </c>
      <c r="G49" s="218">
        <v>30.88</v>
      </c>
      <c r="H49" s="218">
        <v>0</v>
      </c>
      <c r="I49" s="218">
        <v>0</v>
      </c>
      <c r="J49" s="218">
        <v>37.32</v>
      </c>
      <c r="K49" s="218">
        <v>242.29</v>
      </c>
      <c r="L49" s="218">
        <v>7.83</v>
      </c>
      <c r="M49" s="218">
        <v>1.84</v>
      </c>
      <c r="N49" s="218">
        <v>1.77</v>
      </c>
      <c r="O49" s="218">
        <v>2.4900000000000002</v>
      </c>
      <c r="P49" s="218">
        <v>0.74</v>
      </c>
      <c r="Q49" s="218">
        <v>4.34</v>
      </c>
      <c r="R49" s="218">
        <v>9.5299999999999994</v>
      </c>
      <c r="S49" s="218">
        <v>5.68</v>
      </c>
      <c r="T49" s="218">
        <v>0.69</v>
      </c>
      <c r="U49" s="218">
        <v>2.06</v>
      </c>
      <c r="V49" s="218">
        <v>6.2</v>
      </c>
      <c r="W49" s="218">
        <v>10.47</v>
      </c>
      <c r="X49" s="218">
        <v>2.15</v>
      </c>
      <c r="Y49" s="218">
        <v>0</v>
      </c>
      <c r="Z49" s="218">
        <v>65.97</v>
      </c>
      <c r="AA49" s="218">
        <v>18.739999999999998</v>
      </c>
      <c r="AB49" s="218">
        <v>0</v>
      </c>
      <c r="AC49" s="218">
        <v>4.54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11.83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8.42</v>
      </c>
      <c r="E50" s="218">
        <v>0</v>
      </c>
      <c r="F50" s="218">
        <v>0</v>
      </c>
      <c r="G50" s="218">
        <v>30.88</v>
      </c>
      <c r="H50" s="218">
        <v>0</v>
      </c>
      <c r="I50" s="218">
        <v>0</v>
      </c>
      <c r="J50" s="218">
        <v>37.32</v>
      </c>
      <c r="K50" s="218">
        <v>242.32</v>
      </c>
      <c r="L50" s="218">
        <v>7.83</v>
      </c>
      <c r="M50" s="218">
        <v>1.84</v>
      </c>
      <c r="N50" s="218">
        <v>1.77</v>
      </c>
      <c r="O50" s="218">
        <v>2.4900000000000002</v>
      </c>
      <c r="P50" s="218">
        <v>0.74</v>
      </c>
      <c r="Q50" s="218">
        <v>4.34</v>
      </c>
      <c r="R50" s="218">
        <v>9.5299999999999994</v>
      </c>
      <c r="S50" s="218">
        <v>5.68</v>
      </c>
      <c r="T50" s="218">
        <v>0.69</v>
      </c>
      <c r="U50" s="218">
        <v>2.06</v>
      </c>
      <c r="V50" s="218">
        <v>6.2</v>
      </c>
      <c r="W50" s="218">
        <v>9.48</v>
      </c>
      <c r="X50" s="218">
        <v>2.15</v>
      </c>
      <c r="Y50" s="218">
        <v>0</v>
      </c>
      <c r="Z50" s="218">
        <v>65.97</v>
      </c>
      <c r="AA50" s="218">
        <v>18.739999999999998</v>
      </c>
      <c r="AB50" s="218">
        <v>0</v>
      </c>
      <c r="AC50" s="218">
        <v>4.59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11.83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8.42</v>
      </c>
      <c r="E51" s="218">
        <v>0</v>
      </c>
      <c r="F51" s="218">
        <v>0</v>
      </c>
      <c r="G51" s="218">
        <v>30.88</v>
      </c>
      <c r="H51" s="218">
        <v>0</v>
      </c>
      <c r="I51" s="218">
        <v>0</v>
      </c>
      <c r="J51" s="218">
        <v>37.32</v>
      </c>
      <c r="K51" s="218">
        <v>242.78</v>
      </c>
      <c r="L51" s="218">
        <v>7.83</v>
      </c>
      <c r="M51" s="218">
        <v>1.84</v>
      </c>
      <c r="N51" s="218">
        <v>1.77</v>
      </c>
      <c r="O51" s="218">
        <v>2.4900000000000002</v>
      </c>
      <c r="P51" s="218">
        <v>0.74</v>
      </c>
      <c r="Q51" s="218">
        <v>4.34</v>
      </c>
      <c r="R51" s="218">
        <v>11.27</v>
      </c>
      <c r="S51" s="218">
        <v>5.68</v>
      </c>
      <c r="T51" s="218">
        <v>0.69</v>
      </c>
      <c r="U51" s="218">
        <v>2.06</v>
      </c>
      <c r="V51" s="218">
        <v>1.34</v>
      </c>
      <c r="W51" s="218">
        <v>0.51</v>
      </c>
      <c r="X51" s="218">
        <v>2.15</v>
      </c>
      <c r="Y51" s="218">
        <v>0</v>
      </c>
      <c r="Z51" s="218">
        <v>64.900000000000006</v>
      </c>
      <c r="AA51" s="218">
        <v>18.71</v>
      </c>
      <c r="AB51" s="218">
        <v>0</v>
      </c>
      <c r="AC51" s="218">
        <v>4.54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11.83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8.42</v>
      </c>
      <c r="E52" s="218">
        <v>0</v>
      </c>
      <c r="F52" s="218">
        <v>0</v>
      </c>
      <c r="G52" s="218">
        <v>30.88</v>
      </c>
      <c r="H52" s="218">
        <v>0</v>
      </c>
      <c r="I52" s="218">
        <v>0</v>
      </c>
      <c r="J52" s="218">
        <v>37.32</v>
      </c>
      <c r="K52" s="218">
        <v>242.8</v>
      </c>
      <c r="L52" s="218">
        <v>7.83</v>
      </c>
      <c r="M52" s="218">
        <v>1.84</v>
      </c>
      <c r="N52" s="218">
        <v>1.77</v>
      </c>
      <c r="O52" s="218">
        <v>2.4900000000000002</v>
      </c>
      <c r="P52" s="218">
        <v>0.74</v>
      </c>
      <c r="Q52" s="218">
        <v>4.34</v>
      </c>
      <c r="R52" s="218">
        <v>11.54</v>
      </c>
      <c r="S52" s="218">
        <v>5.68</v>
      </c>
      <c r="T52" s="218">
        <v>0.69</v>
      </c>
      <c r="U52" s="218">
        <v>2.06</v>
      </c>
      <c r="V52" s="218">
        <v>0.3</v>
      </c>
      <c r="W52" s="218">
        <v>0.51</v>
      </c>
      <c r="X52" s="218">
        <v>2.15</v>
      </c>
      <c r="Y52" s="218">
        <v>0</v>
      </c>
      <c r="Z52" s="218">
        <v>64.900000000000006</v>
      </c>
      <c r="AA52" s="218">
        <v>18.73</v>
      </c>
      <c r="AB52" s="218">
        <v>0</v>
      </c>
      <c r="AC52" s="218">
        <v>4.54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11.83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8.42</v>
      </c>
      <c r="E53" s="218">
        <v>0</v>
      </c>
      <c r="F53" s="218">
        <v>0</v>
      </c>
      <c r="G53" s="218">
        <v>30.88</v>
      </c>
      <c r="H53" s="218">
        <v>0</v>
      </c>
      <c r="I53" s="218">
        <v>0</v>
      </c>
      <c r="J53" s="218">
        <v>37.32</v>
      </c>
      <c r="K53" s="218">
        <v>242.95</v>
      </c>
      <c r="L53" s="218">
        <v>7.83</v>
      </c>
      <c r="M53" s="218">
        <v>1.84</v>
      </c>
      <c r="N53" s="218">
        <v>1.77</v>
      </c>
      <c r="O53" s="218">
        <v>2.4900000000000002</v>
      </c>
      <c r="P53" s="218">
        <v>0.74</v>
      </c>
      <c r="Q53" s="218">
        <v>4.34</v>
      </c>
      <c r="R53" s="218">
        <v>11.54</v>
      </c>
      <c r="S53" s="218">
        <v>5.72</v>
      </c>
      <c r="T53" s="218">
        <v>0.69</v>
      </c>
      <c r="U53" s="218">
        <v>2.06</v>
      </c>
      <c r="V53" s="218">
        <v>0.3</v>
      </c>
      <c r="W53" s="218">
        <v>0.51</v>
      </c>
      <c r="X53" s="218">
        <v>2.15</v>
      </c>
      <c r="Y53" s="218">
        <v>0</v>
      </c>
      <c r="Z53" s="218">
        <v>35.22</v>
      </c>
      <c r="AA53" s="218">
        <v>19.18</v>
      </c>
      <c r="AB53" s="218">
        <v>0</v>
      </c>
      <c r="AC53" s="218">
        <v>4.12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11.83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8.42</v>
      </c>
      <c r="E54" s="218">
        <v>0</v>
      </c>
      <c r="F54" s="218">
        <v>0</v>
      </c>
      <c r="G54" s="218">
        <v>30.88</v>
      </c>
      <c r="H54" s="218">
        <v>0</v>
      </c>
      <c r="I54" s="218">
        <v>0</v>
      </c>
      <c r="J54" s="218">
        <v>37.32</v>
      </c>
      <c r="K54" s="218">
        <v>242.96</v>
      </c>
      <c r="L54" s="218">
        <v>7.83</v>
      </c>
      <c r="M54" s="218">
        <v>1.84</v>
      </c>
      <c r="N54" s="218">
        <v>1.77</v>
      </c>
      <c r="O54" s="218">
        <v>2.4900000000000002</v>
      </c>
      <c r="P54" s="218">
        <v>0.74</v>
      </c>
      <c r="Q54" s="218">
        <v>4.34</v>
      </c>
      <c r="R54" s="218">
        <v>11.54</v>
      </c>
      <c r="S54" s="218">
        <v>5.72</v>
      </c>
      <c r="T54" s="218">
        <v>0.69</v>
      </c>
      <c r="U54" s="218">
        <v>2.06</v>
      </c>
      <c r="V54" s="218">
        <v>0.3</v>
      </c>
      <c r="W54" s="218">
        <v>0.51</v>
      </c>
      <c r="X54" s="218">
        <v>2.15</v>
      </c>
      <c r="Y54" s="218">
        <v>0</v>
      </c>
      <c r="Z54" s="218">
        <v>4.0599999999999996</v>
      </c>
      <c r="AA54" s="218">
        <v>19.18</v>
      </c>
      <c r="AB54" s="218">
        <v>0</v>
      </c>
      <c r="AC54" s="218">
        <v>4.12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11.83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8.42</v>
      </c>
      <c r="E55" s="218">
        <v>0</v>
      </c>
      <c r="F55" s="218">
        <v>0</v>
      </c>
      <c r="G55" s="218">
        <v>30.88</v>
      </c>
      <c r="H55" s="218">
        <v>0</v>
      </c>
      <c r="I55" s="218">
        <v>0</v>
      </c>
      <c r="J55" s="218">
        <v>37.32</v>
      </c>
      <c r="K55" s="218">
        <v>242.95</v>
      </c>
      <c r="L55" s="218">
        <v>7.83</v>
      </c>
      <c r="M55" s="218">
        <v>1.84</v>
      </c>
      <c r="N55" s="218">
        <v>1.77</v>
      </c>
      <c r="O55" s="218">
        <v>2.4900000000000002</v>
      </c>
      <c r="P55" s="218">
        <v>0.74</v>
      </c>
      <c r="Q55" s="218">
        <v>4.34</v>
      </c>
      <c r="R55" s="218">
        <v>11.54</v>
      </c>
      <c r="S55" s="218">
        <v>5.72</v>
      </c>
      <c r="T55" s="218">
        <v>0.69</v>
      </c>
      <c r="U55" s="218">
        <v>2.06</v>
      </c>
      <c r="V55" s="218">
        <v>0.3</v>
      </c>
      <c r="W55" s="218">
        <v>0.51</v>
      </c>
      <c r="X55" s="218">
        <v>2.15</v>
      </c>
      <c r="Y55" s="218">
        <v>0</v>
      </c>
      <c r="Z55" s="218">
        <v>4.0599999999999996</v>
      </c>
      <c r="AA55" s="218">
        <v>19.18</v>
      </c>
      <c r="AB55" s="218">
        <v>0</v>
      </c>
      <c r="AC55" s="218">
        <v>4.12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11.83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8.42</v>
      </c>
      <c r="E56" s="218">
        <v>0</v>
      </c>
      <c r="F56" s="218">
        <v>0</v>
      </c>
      <c r="G56" s="218">
        <v>30.88</v>
      </c>
      <c r="H56" s="218">
        <v>0</v>
      </c>
      <c r="I56" s="218">
        <v>0</v>
      </c>
      <c r="J56" s="218">
        <v>37.32</v>
      </c>
      <c r="K56" s="218">
        <v>242.96</v>
      </c>
      <c r="L56" s="218">
        <v>7.83</v>
      </c>
      <c r="M56" s="218">
        <v>1.84</v>
      </c>
      <c r="N56" s="218">
        <v>1.77</v>
      </c>
      <c r="O56" s="218">
        <v>2.4900000000000002</v>
      </c>
      <c r="P56" s="218">
        <v>0.74</v>
      </c>
      <c r="Q56" s="218">
        <v>4.34</v>
      </c>
      <c r="R56" s="218">
        <v>11.54</v>
      </c>
      <c r="S56" s="218">
        <v>5.72</v>
      </c>
      <c r="T56" s="218">
        <v>0.69</v>
      </c>
      <c r="U56" s="218">
        <v>2.06</v>
      </c>
      <c r="V56" s="218">
        <v>0.3</v>
      </c>
      <c r="W56" s="218">
        <v>0.51</v>
      </c>
      <c r="X56" s="218">
        <v>2.15</v>
      </c>
      <c r="Y56" s="218">
        <v>0</v>
      </c>
      <c r="Z56" s="218">
        <v>4.0599999999999996</v>
      </c>
      <c r="AA56" s="218">
        <v>19.18</v>
      </c>
      <c r="AB56" s="218">
        <v>0</v>
      </c>
      <c r="AC56" s="218">
        <v>4.12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11.83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8.42</v>
      </c>
      <c r="E57" s="218">
        <v>0</v>
      </c>
      <c r="F57" s="218">
        <v>0</v>
      </c>
      <c r="G57" s="218">
        <v>30.88</v>
      </c>
      <c r="H57" s="218">
        <v>0</v>
      </c>
      <c r="I57" s="218">
        <v>0</v>
      </c>
      <c r="J57" s="218">
        <v>37.32</v>
      </c>
      <c r="K57" s="218">
        <v>242.95</v>
      </c>
      <c r="L57" s="218">
        <v>7.83</v>
      </c>
      <c r="M57" s="218">
        <v>1.84</v>
      </c>
      <c r="N57" s="218">
        <v>1.77</v>
      </c>
      <c r="O57" s="218">
        <v>2.4900000000000002</v>
      </c>
      <c r="P57" s="218">
        <v>0.74</v>
      </c>
      <c r="Q57" s="218">
        <v>4.34</v>
      </c>
      <c r="R57" s="218">
        <v>0.64</v>
      </c>
      <c r="S57" s="218">
        <v>5.72</v>
      </c>
      <c r="T57" s="218">
        <v>0.69</v>
      </c>
      <c r="U57" s="218">
        <v>2.06</v>
      </c>
      <c r="V57" s="218">
        <v>0.3</v>
      </c>
      <c r="W57" s="218">
        <v>0.51</v>
      </c>
      <c r="X57" s="218">
        <v>2.15</v>
      </c>
      <c r="Y57" s="218">
        <v>0</v>
      </c>
      <c r="Z57" s="218">
        <v>4.0599999999999996</v>
      </c>
      <c r="AA57" s="218">
        <v>1.1200000000000001</v>
      </c>
      <c r="AB57" s="218">
        <v>0</v>
      </c>
      <c r="AC57" s="218">
        <v>4.12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11.83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8.42</v>
      </c>
      <c r="E58" s="218">
        <v>0</v>
      </c>
      <c r="F58" s="218">
        <v>0</v>
      </c>
      <c r="G58" s="218">
        <v>30.88</v>
      </c>
      <c r="H58" s="218">
        <v>0</v>
      </c>
      <c r="I58" s="218">
        <v>0</v>
      </c>
      <c r="J58" s="218">
        <v>37.32</v>
      </c>
      <c r="K58" s="218">
        <v>242.96</v>
      </c>
      <c r="L58" s="218">
        <v>0.36</v>
      </c>
      <c r="M58" s="218">
        <v>1.84</v>
      </c>
      <c r="N58" s="218">
        <v>1.77</v>
      </c>
      <c r="O58" s="218">
        <v>2.4900000000000002</v>
      </c>
      <c r="P58" s="218">
        <v>0.74</v>
      </c>
      <c r="Q58" s="218">
        <v>0.31</v>
      </c>
      <c r="R58" s="218">
        <v>0.64</v>
      </c>
      <c r="S58" s="218">
        <v>0.39</v>
      </c>
      <c r="T58" s="218">
        <v>0.03</v>
      </c>
      <c r="U58" s="218">
        <v>2.06</v>
      </c>
      <c r="V58" s="218">
        <v>0.3</v>
      </c>
      <c r="W58" s="218">
        <v>0.51</v>
      </c>
      <c r="X58" s="218">
        <v>2.15</v>
      </c>
      <c r="Y58" s="218">
        <v>0</v>
      </c>
      <c r="Z58" s="218">
        <v>4.0599999999999996</v>
      </c>
      <c r="AA58" s="218">
        <v>1.1200000000000001</v>
      </c>
      <c r="AB58" s="218">
        <v>0</v>
      </c>
      <c r="AC58" s="218">
        <v>4.12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11.83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8.42</v>
      </c>
      <c r="E59" s="218">
        <v>0</v>
      </c>
      <c r="F59" s="218">
        <v>0</v>
      </c>
      <c r="G59" s="218">
        <v>30.88</v>
      </c>
      <c r="H59" s="218">
        <v>0</v>
      </c>
      <c r="I59" s="218">
        <v>0</v>
      </c>
      <c r="J59" s="218">
        <v>37.32</v>
      </c>
      <c r="K59" s="218">
        <v>242.95</v>
      </c>
      <c r="L59" s="218">
        <v>7.83</v>
      </c>
      <c r="M59" s="218">
        <v>1.84</v>
      </c>
      <c r="N59" s="218">
        <v>1.77</v>
      </c>
      <c r="O59" s="218">
        <v>2.4900000000000002</v>
      </c>
      <c r="P59" s="218">
        <v>0.74</v>
      </c>
      <c r="Q59" s="218">
        <v>4.34</v>
      </c>
      <c r="R59" s="218">
        <v>0.64</v>
      </c>
      <c r="S59" s="218">
        <v>5.72</v>
      </c>
      <c r="T59" s="218">
        <v>0.69</v>
      </c>
      <c r="U59" s="218">
        <v>2.06</v>
      </c>
      <c r="V59" s="218">
        <v>0.3</v>
      </c>
      <c r="W59" s="218">
        <v>0.51</v>
      </c>
      <c r="X59" s="218">
        <v>2.15</v>
      </c>
      <c r="Y59" s="218">
        <v>0</v>
      </c>
      <c r="Z59" s="218">
        <v>4.0599999999999996</v>
      </c>
      <c r="AA59" s="218">
        <v>1.1200000000000001</v>
      </c>
      <c r="AB59" s="218">
        <v>0</v>
      </c>
      <c r="AC59" s="218">
        <v>4.12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8.18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8.42</v>
      </c>
      <c r="E60" s="218">
        <v>0</v>
      </c>
      <c r="F60" s="218">
        <v>0</v>
      </c>
      <c r="G60" s="218">
        <v>30.88</v>
      </c>
      <c r="H60" s="218">
        <v>0</v>
      </c>
      <c r="I60" s="218">
        <v>0</v>
      </c>
      <c r="J60" s="218">
        <v>37.32</v>
      </c>
      <c r="K60" s="218">
        <v>242.96</v>
      </c>
      <c r="L60" s="218">
        <v>7.83</v>
      </c>
      <c r="M60" s="218">
        <v>1.84</v>
      </c>
      <c r="N60" s="218">
        <v>1.77</v>
      </c>
      <c r="O60" s="218">
        <v>2.4900000000000002</v>
      </c>
      <c r="P60" s="218">
        <v>0.74</v>
      </c>
      <c r="Q60" s="218">
        <v>4.34</v>
      </c>
      <c r="R60" s="218">
        <v>0.64</v>
      </c>
      <c r="S60" s="218">
        <v>5.72</v>
      </c>
      <c r="T60" s="218">
        <v>0.69</v>
      </c>
      <c r="U60" s="218">
        <v>2.06</v>
      </c>
      <c r="V60" s="218">
        <v>0.3</v>
      </c>
      <c r="W60" s="218">
        <v>0.51</v>
      </c>
      <c r="X60" s="218">
        <v>2.15</v>
      </c>
      <c r="Y60" s="218">
        <v>0</v>
      </c>
      <c r="Z60" s="218">
        <v>4.0599999999999996</v>
      </c>
      <c r="AA60" s="218">
        <v>1.1200000000000001</v>
      </c>
      <c r="AB60" s="218">
        <v>0</v>
      </c>
      <c r="AC60" s="218">
        <v>4.12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8.18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8.42</v>
      </c>
      <c r="E61" s="218">
        <v>0</v>
      </c>
      <c r="F61" s="218">
        <v>0</v>
      </c>
      <c r="G61" s="218">
        <v>30.88</v>
      </c>
      <c r="H61" s="218">
        <v>0</v>
      </c>
      <c r="I61" s="218">
        <v>0</v>
      </c>
      <c r="J61" s="218">
        <v>37.32</v>
      </c>
      <c r="K61" s="218">
        <v>242.95</v>
      </c>
      <c r="L61" s="218">
        <v>7.83</v>
      </c>
      <c r="M61" s="218">
        <v>1.84</v>
      </c>
      <c r="N61" s="218">
        <v>1.77</v>
      </c>
      <c r="O61" s="218">
        <v>2.4900000000000002</v>
      </c>
      <c r="P61" s="218">
        <v>0.74</v>
      </c>
      <c r="Q61" s="218">
        <v>4.34</v>
      </c>
      <c r="R61" s="218">
        <v>0.64</v>
      </c>
      <c r="S61" s="218">
        <v>5.72</v>
      </c>
      <c r="T61" s="218">
        <v>0.69</v>
      </c>
      <c r="U61" s="218">
        <v>2.06</v>
      </c>
      <c r="V61" s="218">
        <v>0.3</v>
      </c>
      <c r="W61" s="218">
        <v>0.51</v>
      </c>
      <c r="X61" s="218">
        <v>2.15</v>
      </c>
      <c r="Y61" s="218">
        <v>0</v>
      </c>
      <c r="Z61" s="218">
        <v>4.0599999999999996</v>
      </c>
      <c r="AA61" s="218">
        <v>1.1200000000000001</v>
      </c>
      <c r="AB61" s="218">
        <v>0</v>
      </c>
      <c r="AC61" s="218">
        <v>4.12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8.18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8.42</v>
      </c>
      <c r="E62" s="218">
        <v>0</v>
      </c>
      <c r="F62" s="218">
        <v>0</v>
      </c>
      <c r="G62" s="218">
        <v>30.88</v>
      </c>
      <c r="H62" s="218">
        <v>0</v>
      </c>
      <c r="I62" s="218">
        <v>0</v>
      </c>
      <c r="J62" s="218">
        <v>37.32</v>
      </c>
      <c r="K62" s="218">
        <v>242.84</v>
      </c>
      <c r="L62" s="218">
        <v>7.83</v>
      </c>
      <c r="M62" s="218">
        <v>1.84</v>
      </c>
      <c r="N62" s="218">
        <v>1.77</v>
      </c>
      <c r="O62" s="218">
        <v>2.4900000000000002</v>
      </c>
      <c r="P62" s="218">
        <v>0.74</v>
      </c>
      <c r="Q62" s="218">
        <v>4.34</v>
      </c>
      <c r="R62" s="218">
        <v>0.64</v>
      </c>
      <c r="S62" s="218">
        <v>5.68</v>
      </c>
      <c r="T62" s="218">
        <v>0.69</v>
      </c>
      <c r="U62" s="218">
        <v>2.06</v>
      </c>
      <c r="V62" s="218">
        <v>0.3</v>
      </c>
      <c r="W62" s="218">
        <v>0.51</v>
      </c>
      <c r="X62" s="218">
        <v>2.15</v>
      </c>
      <c r="Y62" s="218">
        <v>0</v>
      </c>
      <c r="Z62" s="218">
        <v>4.0599999999999996</v>
      </c>
      <c r="AA62" s="218">
        <v>1.1200000000000001</v>
      </c>
      <c r="AB62" s="218">
        <v>0</v>
      </c>
      <c r="AC62" s="218">
        <v>4.12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8.18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8.42</v>
      </c>
      <c r="E63" s="218">
        <v>0</v>
      </c>
      <c r="F63" s="218">
        <v>0</v>
      </c>
      <c r="G63" s="218">
        <v>30.88</v>
      </c>
      <c r="H63" s="218">
        <v>0</v>
      </c>
      <c r="I63" s="218">
        <v>0</v>
      </c>
      <c r="J63" s="218">
        <v>37.32</v>
      </c>
      <c r="K63" s="218">
        <v>242.83</v>
      </c>
      <c r="L63" s="218">
        <v>7.83</v>
      </c>
      <c r="M63" s="218">
        <v>1.84</v>
      </c>
      <c r="N63" s="218">
        <v>1.77</v>
      </c>
      <c r="O63" s="218">
        <v>2.4900000000000002</v>
      </c>
      <c r="P63" s="218">
        <v>1.45</v>
      </c>
      <c r="Q63" s="218">
        <v>4.34</v>
      </c>
      <c r="R63" s="218">
        <v>0.64</v>
      </c>
      <c r="S63" s="218">
        <v>5.68</v>
      </c>
      <c r="T63" s="218">
        <v>0.69</v>
      </c>
      <c r="U63" s="218">
        <v>2.06</v>
      </c>
      <c r="V63" s="218">
        <v>0.3</v>
      </c>
      <c r="W63" s="218">
        <v>0.51</v>
      </c>
      <c r="X63" s="218">
        <v>2.15</v>
      </c>
      <c r="Y63" s="218">
        <v>0</v>
      </c>
      <c r="Z63" s="218">
        <v>4.0599999999999996</v>
      </c>
      <c r="AA63" s="218">
        <v>1.1200000000000001</v>
      </c>
      <c r="AB63" s="218">
        <v>0</v>
      </c>
      <c r="AC63" s="218">
        <v>3.71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8.18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8.42</v>
      </c>
      <c r="E64" s="218">
        <v>0</v>
      </c>
      <c r="F64" s="218">
        <v>0</v>
      </c>
      <c r="G64" s="218">
        <v>30.88</v>
      </c>
      <c r="H64" s="218">
        <v>0</v>
      </c>
      <c r="I64" s="218">
        <v>0</v>
      </c>
      <c r="J64" s="218">
        <v>37.32</v>
      </c>
      <c r="K64" s="218">
        <v>242.84</v>
      </c>
      <c r="L64" s="218">
        <v>7.83</v>
      </c>
      <c r="M64" s="218">
        <v>1.84</v>
      </c>
      <c r="N64" s="218">
        <v>1.77</v>
      </c>
      <c r="O64" s="218">
        <v>2.4900000000000002</v>
      </c>
      <c r="P64" s="218">
        <v>0.91</v>
      </c>
      <c r="Q64" s="218">
        <v>4.34</v>
      </c>
      <c r="R64" s="218">
        <v>0.64</v>
      </c>
      <c r="S64" s="218">
        <v>5.68</v>
      </c>
      <c r="T64" s="218">
        <v>0.69</v>
      </c>
      <c r="U64" s="218">
        <v>2.06</v>
      </c>
      <c r="V64" s="218">
        <v>0.3</v>
      </c>
      <c r="W64" s="218">
        <v>0.51</v>
      </c>
      <c r="X64" s="218">
        <v>2.15</v>
      </c>
      <c r="Y64" s="218">
        <v>0</v>
      </c>
      <c r="Z64" s="218">
        <v>4.0599999999999996</v>
      </c>
      <c r="AA64" s="218">
        <v>1.1200000000000001</v>
      </c>
      <c r="AB64" s="218">
        <v>0</v>
      </c>
      <c r="AC64" s="218">
        <v>3.71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8.18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8.42</v>
      </c>
      <c r="E65" s="218">
        <v>0</v>
      </c>
      <c r="F65" s="218">
        <v>0</v>
      </c>
      <c r="G65" s="218">
        <v>30.88</v>
      </c>
      <c r="H65" s="218">
        <v>0</v>
      </c>
      <c r="I65" s="218">
        <v>0</v>
      </c>
      <c r="J65" s="218">
        <v>37.32</v>
      </c>
      <c r="K65" s="218">
        <v>242.83</v>
      </c>
      <c r="L65" s="218">
        <v>7.83</v>
      </c>
      <c r="M65" s="218">
        <v>1.84</v>
      </c>
      <c r="N65" s="218">
        <v>1.77</v>
      </c>
      <c r="O65" s="218">
        <v>2.4900000000000002</v>
      </c>
      <c r="P65" s="218">
        <v>0.95</v>
      </c>
      <c r="Q65" s="218">
        <v>4.34</v>
      </c>
      <c r="R65" s="218">
        <v>0.64</v>
      </c>
      <c r="S65" s="218">
        <v>5.68</v>
      </c>
      <c r="T65" s="218">
        <v>0.69</v>
      </c>
      <c r="U65" s="218">
        <v>2.06</v>
      </c>
      <c r="V65" s="218">
        <v>0.3</v>
      </c>
      <c r="W65" s="218">
        <v>0.51</v>
      </c>
      <c r="X65" s="218">
        <v>2.15</v>
      </c>
      <c r="Y65" s="218">
        <v>0</v>
      </c>
      <c r="Z65" s="218">
        <v>4.0599999999999996</v>
      </c>
      <c r="AA65" s="218">
        <v>1.1200000000000001</v>
      </c>
      <c r="AB65" s="218">
        <v>0</v>
      </c>
      <c r="AC65" s="218">
        <v>3.71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8.18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8.42</v>
      </c>
      <c r="E66" s="218">
        <v>0</v>
      </c>
      <c r="F66" s="218">
        <v>0</v>
      </c>
      <c r="G66" s="218">
        <v>30.88</v>
      </c>
      <c r="H66" s="218">
        <v>0</v>
      </c>
      <c r="I66" s="218">
        <v>0</v>
      </c>
      <c r="J66" s="218">
        <v>37.32</v>
      </c>
      <c r="K66" s="218">
        <v>242.84</v>
      </c>
      <c r="L66" s="218">
        <v>7.83</v>
      </c>
      <c r="M66" s="218">
        <v>1.84</v>
      </c>
      <c r="N66" s="218">
        <v>1.77</v>
      </c>
      <c r="O66" s="218">
        <v>2.4900000000000002</v>
      </c>
      <c r="P66" s="218">
        <v>0.88</v>
      </c>
      <c r="Q66" s="218">
        <v>4.34</v>
      </c>
      <c r="R66" s="218">
        <v>0.64</v>
      </c>
      <c r="S66" s="218">
        <v>5.68</v>
      </c>
      <c r="T66" s="218">
        <v>0.69</v>
      </c>
      <c r="U66" s="218">
        <v>2.06</v>
      </c>
      <c r="V66" s="218">
        <v>0.3</v>
      </c>
      <c r="W66" s="218">
        <v>0.51</v>
      </c>
      <c r="X66" s="218">
        <v>2.15</v>
      </c>
      <c r="Y66" s="218">
        <v>0</v>
      </c>
      <c r="Z66" s="218">
        <v>4.0599999999999996</v>
      </c>
      <c r="AA66" s="218">
        <v>1.1200000000000001</v>
      </c>
      <c r="AB66" s="218">
        <v>0</v>
      </c>
      <c r="AC66" s="218">
        <v>3.71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8.18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8.42</v>
      </c>
      <c r="E67" s="218">
        <v>0</v>
      </c>
      <c r="F67" s="218">
        <v>0</v>
      </c>
      <c r="G67" s="218">
        <v>30.88</v>
      </c>
      <c r="H67" s="218">
        <v>0</v>
      </c>
      <c r="I67" s="218">
        <v>0</v>
      </c>
      <c r="J67" s="218">
        <v>37.32</v>
      </c>
      <c r="K67" s="218">
        <v>242.83</v>
      </c>
      <c r="L67" s="218">
        <v>7.83</v>
      </c>
      <c r="M67" s="218">
        <v>1.84</v>
      </c>
      <c r="N67" s="218">
        <v>1.77</v>
      </c>
      <c r="O67" s="218">
        <v>2.4900000000000002</v>
      </c>
      <c r="P67" s="218">
        <v>0.92</v>
      </c>
      <c r="Q67" s="218">
        <v>4.34</v>
      </c>
      <c r="R67" s="218">
        <v>0.64</v>
      </c>
      <c r="S67" s="218">
        <v>5.68</v>
      </c>
      <c r="T67" s="218">
        <v>0.69</v>
      </c>
      <c r="U67" s="218">
        <v>2.06</v>
      </c>
      <c r="V67" s="218">
        <v>0.3</v>
      </c>
      <c r="W67" s="218">
        <v>0.51</v>
      </c>
      <c r="X67" s="218">
        <v>2.15</v>
      </c>
      <c r="Y67" s="218">
        <v>0</v>
      </c>
      <c r="Z67" s="218">
        <v>4.0599999999999996</v>
      </c>
      <c r="AA67" s="218">
        <v>1.1200000000000001</v>
      </c>
      <c r="AB67" s="218">
        <v>0</v>
      </c>
      <c r="AC67" s="218">
        <v>3.71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8.18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8.42</v>
      </c>
      <c r="E68" s="218">
        <v>0</v>
      </c>
      <c r="F68" s="218">
        <v>0</v>
      </c>
      <c r="G68" s="218">
        <v>30.88</v>
      </c>
      <c r="H68" s="218">
        <v>0</v>
      </c>
      <c r="I68" s="218">
        <v>0</v>
      </c>
      <c r="J68" s="218">
        <v>37.32</v>
      </c>
      <c r="K68" s="218">
        <v>242.84</v>
      </c>
      <c r="L68" s="218">
        <v>7.83</v>
      </c>
      <c r="M68" s="218">
        <v>1.84</v>
      </c>
      <c r="N68" s="218">
        <v>1.77</v>
      </c>
      <c r="O68" s="218">
        <v>2.4900000000000002</v>
      </c>
      <c r="P68" s="218">
        <v>0.91</v>
      </c>
      <c r="Q68" s="218">
        <v>4.34</v>
      </c>
      <c r="R68" s="218">
        <v>0.64</v>
      </c>
      <c r="S68" s="218">
        <v>5.68</v>
      </c>
      <c r="T68" s="218">
        <v>0.69</v>
      </c>
      <c r="U68" s="218">
        <v>2.06</v>
      </c>
      <c r="V68" s="218">
        <v>0.3</v>
      </c>
      <c r="W68" s="218">
        <v>0.51</v>
      </c>
      <c r="X68" s="218">
        <v>2.15</v>
      </c>
      <c r="Y68" s="218">
        <v>0</v>
      </c>
      <c r="Z68" s="218">
        <v>4.0599999999999996</v>
      </c>
      <c r="AA68" s="218">
        <v>1.1200000000000001</v>
      </c>
      <c r="AB68" s="218">
        <v>0</v>
      </c>
      <c r="AC68" s="218">
        <v>3.71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8.18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8.42</v>
      </c>
      <c r="E69" s="218">
        <v>0</v>
      </c>
      <c r="F69" s="218">
        <v>0</v>
      </c>
      <c r="G69" s="218">
        <v>30.88</v>
      </c>
      <c r="H69" s="218">
        <v>0</v>
      </c>
      <c r="I69" s="218">
        <v>0</v>
      </c>
      <c r="J69" s="218">
        <v>37.32</v>
      </c>
      <c r="K69" s="218">
        <v>242.81</v>
      </c>
      <c r="L69" s="218">
        <v>7.83</v>
      </c>
      <c r="M69" s="218">
        <v>8.2200000000000006</v>
      </c>
      <c r="N69" s="218">
        <v>1.77</v>
      </c>
      <c r="O69" s="218">
        <v>2.4900000000000002</v>
      </c>
      <c r="P69" s="218">
        <v>6.1</v>
      </c>
      <c r="Q69" s="218">
        <v>4.34</v>
      </c>
      <c r="R69" s="218">
        <v>0.64</v>
      </c>
      <c r="S69" s="218">
        <v>5.68</v>
      </c>
      <c r="T69" s="218">
        <v>0.69</v>
      </c>
      <c r="U69" s="218">
        <v>2.06</v>
      </c>
      <c r="V69" s="218">
        <v>0.3</v>
      </c>
      <c r="W69" s="218">
        <v>0.53</v>
      </c>
      <c r="X69" s="218">
        <v>2.15</v>
      </c>
      <c r="Y69" s="218">
        <v>0</v>
      </c>
      <c r="Z69" s="218">
        <v>4.0599999999999996</v>
      </c>
      <c r="AA69" s="218">
        <v>1.1200000000000001</v>
      </c>
      <c r="AB69" s="218">
        <v>0</v>
      </c>
      <c r="AC69" s="218">
        <v>3.71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8.18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8.42</v>
      </c>
      <c r="E70" s="218">
        <v>0</v>
      </c>
      <c r="F70" s="218">
        <v>0</v>
      </c>
      <c r="G70" s="218">
        <v>30.88</v>
      </c>
      <c r="H70" s="218">
        <v>0</v>
      </c>
      <c r="I70" s="218">
        <v>0</v>
      </c>
      <c r="J70" s="218">
        <v>37.32</v>
      </c>
      <c r="K70" s="218">
        <v>242.83</v>
      </c>
      <c r="L70" s="218">
        <v>7.83</v>
      </c>
      <c r="M70" s="218">
        <v>14.55</v>
      </c>
      <c r="N70" s="218">
        <v>1.77</v>
      </c>
      <c r="O70" s="218">
        <v>2.4900000000000002</v>
      </c>
      <c r="P70" s="218">
        <v>6.1</v>
      </c>
      <c r="Q70" s="218">
        <v>4.34</v>
      </c>
      <c r="R70" s="218">
        <v>0.64</v>
      </c>
      <c r="S70" s="218">
        <v>5.68</v>
      </c>
      <c r="T70" s="218">
        <v>0.69</v>
      </c>
      <c r="U70" s="218">
        <v>2.06</v>
      </c>
      <c r="V70" s="218">
        <v>0.3</v>
      </c>
      <c r="W70" s="218">
        <v>0.53</v>
      </c>
      <c r="X70" s="218">
        <v>2.15</v>
      </c>
      <c r="Y70" s="218">
        <v>0</v>
      </c>
      <c r="Z70" s="218">
        <v>4.0599999999999996</v>
      </c>
      <c r="AA70" s="218">
        <v>1.1200000000000001</v>
      </c>
      <c r="AB70" s="218">
        <v>0</v>
      </c>
      <c r="AC70" s="218">
        <v>3.71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8.18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8.42</v>
      </c>
      <c r="E71" s="218">
        <v>0</v>
      </c>
      <c r="F71" s="218">
        <v>0</v>
      </c>
      <c r="G71" s="218">
        <v>30.88</v>
      </c>
      <c r="H71" s="218">
        <v>0</v>
      </c>
      <c r="I71" s="218">
        <v>0</v>
      </c>
      <c r="J71" s="218">
        <v>37.32</v>
      </c>
      <c r="K71" s="218">
        <v>242.56</v>
      </c>
      <c r="L71" s="218">
        <v>0.36</v>
      </c>
      <c r="M71" s="218">
        <v>11.73</v>
      </c>
      <c r="N71" s="218">
        <v>1.77</v>
      </c>
      <c r="O71" s="218">
        <v>2.4900000000000002</v>
      </c>
      <c r="P71" s="218">
        <v>6.58</v>
      </c>
      <c r="Q71" s="218">
        <v>0.31</v>
      </c>
      <c r="R71" s="218">
        <v>0.64</v>
      </c>
      <c r="S71" s="218">
        <v>0.39</v>
      </c>
      <c r="T71" s="218">
        <v>0.02</v>
      </c>
      <c r="U71" s="218">
        <v>2.06</v>
      </c>
      <c r="V71" s="218">
        <v>0.3</v>
      </c>
      <c r="W71" s="218">
        <v>0.68</v>
      </c>
      <c r="X71" s="218">
        <v>2.15</v>
      </c>
      <c r="Y71" s="218">
        <v>0</v>
      </c>
      <c r="Z71" s="218">
        <v>4.0599999999999996</v>
      </c>
      <c r="AA71" s="218">
        <v>1.1200000000000001</v>
      </c>
      <c r="AB71" s="218">
        <v>0</v>
      </c>
      <c r="AC71" s="218">
        <v>4.12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8.18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8.42</v>
      </c>
      <c r="E72" s="218">
        <v>0</v>
      </c>
      <c r="F72" s="218">
        <v>0</v>
      </c>
      <c r="G72" s="218">
        <v>30.88</v>
      </c>
      <c r="H72" s="218">
        <v>0</v>
      </c>
      <c r="I72" s="218">
        <v>0</v>
      </c>
      <c r="J72" s="218">
        <v>37.32</v>
      </c>
      <c r="K72" s="218">
        <v>242.57</v>
      </c>
      <c r="L72" s="218">
        <v>0.36</v>
      </c>
      <c r="M72" s="218">
        <v>11.73</v>
      </c>
      <c r="N72" s="218">
        <v>1.77</v>
      </c>
      <c r="O72" s="218">
        <v>2.4900000000000002</v>
      </c>
      <c r="P72" s="218">
        <v>6.91</v>
      </c>
      <c r="Q72" s="218">
        <v>0.31</v>
      </c>
      <c r="R72" s="218">
        <v>0.64</v>
      </c>
      <c r="S72" s="218">
        <v>0.39</v>
      </c>
      <c r="T72" s="218">
        <v>0.02</v>
      </c>
      <c r="U72" s="218">
        <v>2.06</v>
      </c>
      <c r="V72" s="218">
        <v>0.3</v>
      </c>
      <c r="W72" s="218">
        <v>0.56999999999999995</v>
      </c>
      <c r="X72" s="218">
        <v>2.15</v>
      </c>
      <c r="Y72" s="218">
        <v>0</v>
      </c>
      <c r="Z72" s="218">
        <v>4.0599999999999996</v>
      </c>
      <c r="AA72" s="218">
        <v>1.1200000000000001</v>
      </c>
      <c r="AB72" s="218">
        <v>0</v>
      </c>
      <c r="AC72" s="218">
        <v>4.12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8.18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8.42</v>
      </c>
      <c r="E73" s="218">
        <v>0</v>
      </c>
      <c r="F73" s="218">
        <v>0</v>
      </c>
      <c r="G73" s="218">
        <v>30.88</v>
      </c>
      <c r="H73" s="218">
        <v>0</v>
      </c>
      <c r="I73" s="218">
        <v>0</v>
      </c>
      <c r="J73" s="218">
        <v>37.32</v>
      </c>
      <c r="K73" s="218">
        <v>242.68</v>
      </c>
      <c r="L73" s="218">
        <v>0.36</v>
      </c>
      <c r="M73" s="218">
        <v>11.73</v>
      </c>
      <c r="N73" s="218">
        <v>1.77</v>
      </c>
      <c r="O73" s="218">
        <v>2.4900000000000002</v>
      </c>
      <c r="P73" s="218">
        <v>7.4</v>
      </c>
      <c r="Q73" s="218">
        <v>0.31</v>
      </c>
      <c r="R73" s="218">
        <v>0.64</v>
      </c>
      <c r="S73" s="218">
        <v>0.39</v>
      </c>
      <c r="T73" s="218">
        <v>0.02</v>
      </c>
      <c r="U73" s="218">
        <v>2.06</v>
      </c>
      <c r="V73" s="218">
        <v>0.3</v>
      </c>
      <c r="W73" s="218">
        <v>0.6</v>
      </c>
      <c r="X73" s="218">
        <v>2.15</v>
      </c>
      <c r="Y73" s="218">
        <v>0</v>
      </c>
      <c r="Z73" s="218">
        <v>4.0599999999999996</v>
      </c>
      <c r="AA73" s="218">
        <v>1.1200000000000001</v>
      </c>
      <c r="AB73" s="218">
        <v>0</v>
      </c>
      <c r="AC73" s="218">
        <v>4.12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8.18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8.42</v>
      </c>
      <c r="E74" s="218">
        <v>0</v>
      </c>
      <c r="F74" s="218">
        <v>0</v>
      </c>
      <c r="G74" s="218">
        <v>30.88</v>
      </c>
      <c r="H74" s="218">
        <v>0</v>
      </c>
      <c r="I74" s="218">
        <v>0</v>
      </c>
      <c r="J74" s="218">
        <v>37.32</v>
      </c>
      <c r="K74" s="218">
        <v>242.69</v>
      </c>
      <c r="L74" s="218">
        <v>0.36</v>
      </c>
      <c r="M74" s="218">
        <v>11.73</v>
      </c>
      <c r="N74" s="218">
        <v>1.77</v>
      </c>
      <c r="O74" s="218">
        <v>2.4900000000000002</v>
      </c>
      <c r="P74" s="218">
        <v>7.72</v>
      </c>
      <c r="Q74" s="218">
        <v>0.31</v>
      </c>
      <c r="R74" s="218">
        <v>0.64</v>
      </c>
      <c r="S74" s="218">
        <v>0.39</v>
      </c>
      <c r="T74" s="218">
        <v>0.02</v>
      </c>
      <c r="U74" s="218">
        <v>2.06</v>
      </c>
      <c r="V74" s="218">
        <v>0.3</v>
      </c>
      <c r="W74" s="218">
        <v>0.6</v>
      </c>
      <c r="X74" s="218">
        <v>2.15</v>
      </c>
      <c r="Y74" s="218">
        <v>0</v>
      </c>
      <c r="Z74" s="218">
        <v>4.0599999999999996</v>
      </c>
      <c r="AA74" s="218">
        <v>1.1200000000000001</v>
      </c>
      <c r="AB74" s="218">
        <v>0</v>
      </c>
      <c r="AC74" s="218">
        <v>4.12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8.18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8.42</v>
      </c>
      <c r="E75" s="218">
        <v>0</v>
      </c>
      <c r="F75" s="218">
        <v>0</v>
      </c>
      <c r="G75" s="218">
        <v>30.88</v>
      </c>
      <c r="H75" s="218">
        <v>0</v>
      </c>
      <c r="I75" s="218">
        <v>0</v>
      </c>
      <c r="J75" s="218">
        <v>37.32</v>
      </c>
      <c r="K75" s="218">
        <v>242.68</v>
      </c>
      <c r="L75" s="218">
        <v>0.36</v>
      </c>
      <c r="M75" s="218">
        <v>11.73</v>
      </c>
      <c r="N75" s="218">
        <v>1.77</v>
      </c>
      <c r="O75" s="218">
        <v>2.4900000000000002</v>
      </c>
      <c r="P75" s="218">
        <v>8.0500000000000007</v>
      </c>
      <c r="Q75" s="218">
        <v>0.31</v>
      </c>
      <c r="R75" s="218">
        <v>0.64</v>
      </c>
      <c r="S75" s="218">
        <v>0.39</v>
      </c>
      <c r="T75" s="218">
        <v>0.02</v>
      </c>
      <c r="U75" s="218">
        <v>2.06</v>
      </c>
      <c r="V75" s="218">
        <v>0.3</v>
      </c>
      <c r="W75" s="218">
        <v>0.62</v>
      </c>
      <c r="X75" s="218">
        <v>2.15</v>
      </c>
      <c r="Y75" s="218">
        <v>0</v>
      </c>
      <c r="Z75" s="218">
        <v>4.0599999999999996</v>
      </c>
      <c r="AA75" s="218">
        <v>1.1200000000000001</v>
      </c>
      <c r="AB75" s="218">
        <v>0</v>
      </c>
      <c r="AC75" s="218">
        <v>4.12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8.18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8.42</v>
      </c>
      <c r="E76" s="218">
        <v>0</v>
      </c>
      <c r="F76" s="218">
        <v>0</v>
      </c>
      <c r="G76" s="218">
        <v>30.88</v>
      </c>
      <c r="H76" s="218">
        <v>0</v>
      </c>
      <c r="I76" s="218">
        <v>0</v>
      </c>
      <c r="J76" s="218">
        <v>37.32</v>
      </c>
      <c r="K76" s="218">
        <v>242.69</v>
      </c>
      <c r="L76" s="218">
        <v>0.36</v>
      </c>
      <c r="M76" s="218">
        <v>11.73</v>
      </c>
      <c r="N76" s="218">
        <v>1.77</v>
      </c>
      <c r="O76" s="218">
        <v>2.4900000000000002</v>
      </c>
      <c r="P76" s="218">
        <v>8.2100000000000009</v>
      </c>
      <c r="Q76" s="218">
        <v>0.31</v>
      </c>
      <c r="R76" s="218">
        <v>0.64</v>
      </c>
      <c r="S76" s="218">
        <v>0.39</v>
      </c>
      <c r="T76" s="218">
        <v>0.02</v>
      </c>
      <c r="U76" s="218">
        <v>2.06</v>
      </c>
      <c r="V76" s="218">
        <v>0.3</v>
      </c>
      <c r="W76" s="218">
        <v>0.62</v>
      </c>
      <c r="X76" s="218">
        <v>2.15</v>
      </c>
      <c r="Y76" s="218">
        <v>0</v>
      </c>
      <c r="Z76" s="218">
        <v>4.0599999999999996</v>
      </c>
      <c r="AA76" s="218">
        <v>1.1200000000000001</v>
      </c>
      <c r="AB76" s="218">
        <v>0</v>
      </c>
      <c r="AC76" s="218">
        <v>4.12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8.18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8.42</v>
      </c>
      <c r="E77" s="218">
        <v>0</v>
      </c>
      <c r="F77" s="218">
        <v>0</v>
      </c>
      <c r="G77" s="218">
        <v>30.88</v>
      </c>
      <c r="H77" s="218">
        <v>0</v>
      </c>
      <c r="I77" s="218">
        <v>0</v>
      </c>
      <c r="J77" s="218">
        <v>37.32</v>
      </c>
      <c r="K77" s="218">
        <v>242.68</v>
      </c>
      <c r="L77" s="218">
        <v>0.36</v>
      </c>
      <c r="M77" s="218">
        <v>11.73</v>
      </c>
      <c r="N77" s="218">
        <v>1.77</v>
      </c>
      <c r="O77" s="218">
        <v>2.4900000000000002</v>
      </c>
      <c r="P77" s="218">
        <v>8.3699999999999992</v>
      </c>
      <c r="Q77" s="218">
        <v>0.31</v>
      </c>
      <c r="R77" s="218">
        <v>0.64</v>
      </c>
      <c r="S77" s="218">
        <v>0.39</v>
      </c>
      <c r="T77" s="218">
        <v>0.02</v>
      </c>
      <c r="U77" s="218">
        <v>2.06</v>
      </c>
      <c r="V77" s="218">
        <v>0.3</v>
      </c>
      <c r="W77" s="218">
        <v>0.62</v>
      </c>
      <c r="X77" s="218">
        <v>2.15</v>
      </c>
      <c r="Y77" s="218">
        <v>0</v>
      </c>
      <c r="Z77" s="218">
        <v>4.0599999999999996</v>
      </c>
      <c r="AA77" s="218">
        <v>1.1200000000000001</v>
      </c>
      <c r="AB77" s="218">
        <v>0</v>
      </c>
      <c r="AC77" s="218">
        <v>4.12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8.18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8.42</v>
      </c>
      <c r="E78" s="218">
        <v>0</v>
      </c>
      <c r="F78" s="218">
        <v>0</v>
      </c>
      <c r="G78" s="218">
        <v>30.88</v>
      </c>
      <c r="H78" s="218">
        <v>0</v>
      </c>
      <c r="I78" s="218">
        <v>0</v>
      </c>
      <c r="J78" s="218">
        <v>37.32</v>
      </c>
      <c r="K78" s="218">
        <v>242.69</v>
      </c>
      <c r="L78" s="218">
        <v>0.36</v>
      </c>
      <c r="M78" s="218">
        <v>11.73</v>
      </c>
      <c r="N78" s="218">
        <v>1.77</v>
      </c>
      <c r="O78" s="218">
        <v>2.4900000000000002</v>
      </c>
      <c r="P78" s="218">
        <v>8.3699999999999992</v>
      </c>
      <c r="Q78" s="218">
        <v>0.31</v>
      </c>
      <c r="R78" s="218">
        <v>0.64</v>
      </c>
      <c r="S78" s="218">
        <v>0.39</v>
      </c>
      <c r="T78" s="218">
        <v>0.02</v>
      </c>
      <c r="U78" s="218">
        <v>2.06</v>
      </c>
      <c r="V78" s="218">
        <v>0.3</v>
      </c>
      <c r="W78" s="218">
        <v>0.62</v>
      </c>
      <c r="X78" s="218">
        <v>2.15</v>
      </c>
      <c r="Y78" s="218">
        <v>0</v>
      </c>
      <c r="Z78" s="218">
        <v>4.0599999999999996</v>
      </c>
      <c r="AA78" s="218">
        <v>1.1200000000000001</v>
      </c>
      <c r="AB78" s="218">
        <v>0</v>
      </c>
      <c r="AC78" s="218">
        <v>4.12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8.18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16.850000000000001</v>
      </c>
      <c r="E79" s="218">
        <v>0</v>
      </c>
      <c r="F79" s="218">
        <v>0</v>
      </c>
      <c r="G79" s="218">
        <v>30.88</v>
      </c>
      <c r="H79" s="218">
        <v>0</v>
      </c>
      <c r="I79" s="218">
        <v>0</v>
      </c>
      <c r="J79" s="218">
        <v>37.32</v>
      </c>
      <c r="K79" s="218">
        <v>236.99</v>
      </c>
      <c r="L79" s="218">
        <v>6.86</v>
      </c>
      <c r="M79" s="218">
        <v>11.73</v>
      </c>
      <c r="N79" s="218">
        <v>1.77</v>
      </c>
      <c r="O79" s="218">
        <v>2.4900000000000002</v>
      </c>
      <c r="P79" s="218">
        <v>8.3699999999999992</v>
      </c>
      <c r="Q79" s="218">
        <v>4.6500000000000004</v>
      </c>
      <c r="R79" s="218">
        <v>3.34</v>
      </c>
      <c r="S79" s="218">
        <v>6.11</v>
      </c>
      <c r="T79" s="218">
        <v>0.67</v>
      </c>
      <c r="U79" s="218">
        <v>2.06</v>
      </c>
      <c r="V79" s="218">
        <v>0.3</v>
      </c>
      <c r="W79" s="218">
        <v>4.42</v>
      </c>
      <c r="X79" s="218">
        <v>2.15</v>
      </c>
      <c r="Y79" s="218">
        <v>0</v>
      </c>
      <c r="Z79" s="218">
        <v>4.0599999999999996</v>
      </c>
      <c r="AA79" s="218">
        <v>1.1200000000000001</v>
      </c>
      <c r="AB79" s="218">
        <v>0</v>
      </c>
      <c r="AC79" s="218">
        <v>4.12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12.51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16.850000000000001</v>
      </c>
      <c r="E80" s="218">
        <v>0</v>
      </c>
      <c r="F80" s="218">
        <v>0</v>
      </c>
      <c r="G80" s="218">
        <v>30.88</v>
      </c>
      <c r="H80" s="218">
        <v>0</v>
      </c>
      <c r="I80" s="218">
        <v>0</v>
      </c>
      <c r="J80" s="218">
        <v>37.32</v>
      </c>
      <c r="K80" s="218">
        <v>243.07</v>
      </c>
      <c r="L80" s="218">
        <v>6.86</v>
      </c>
      <c r="M80" s="218">
        <v>11.73</v>
      </c>
      <c r="N80" s="218">
        <v>1.77</v>
      </c>
      <c r="O80" s="218">
        <v>2.4900000000000002</v>
      </c>
      <c r="P80" s="218">
        <v>8.3699999999999992</v>
      </c>
      <c r="Q80" s="218">
        <v>4.6500000000000004</v>
      </c>
      <c r="R80" s="218">
        <v>0.64</v>
      </c>
      <c r="S80" s="218">
        <v>6.11</v>
      </c>
      <c r="T80" s="218">
        <v>0.8</v>
      </c>
      <c r="U80" s="218">
        <v>2.06</v>
      </c>
      <c r="V80" s="218">
        <v>0.3</v>
      </c>
      <c r="W80" s="218">
        <v>4.42</v>
      </c>
      <c r="X80" s="218">
        <v>2.15</v>
      </c>
      <c r="Y80" s="218">
        <v>0</v>
      </c>
      <c r="Z80" s="218">
        <v>4.0599999999999996</v>
      </c>
      <c r="AA80" s="218">
        <v>1.1200000000000001</v>
      </c>
      <c r="AB80" s="218">
        <v>0</v>
      </c>
      <c r="AC80" s="218">
        <v>4.12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12.51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16.850000000000001</v>
      </c>
      <c r="E81" s="218">
        <v>0</v>
      </c>
      <c r="F81" s="218">
        <v>0</v>
      </c>
      <c r="G81" s="218">
        <v>30.88</v>
      </c>
      <c r="H81" s="218">
        <v>0</v>
      </c>
      <c r="I81" s="218">
        <v>0</v>
      </c>
      <c r="J81" s="218">
        <v>37.32</v>
      </c>
      <c r="K81" s="218">
        <v>243.07</v>
      </c>
      <c r="L81" s="218">
        <v>6.86</v>
      </c>
      <c r="M81" s="218">
        <v>11.73</v>
      </c>
      <c r="N81" s="218">
        <v>1.77</v>
      </c>
      <c r="O81" s="218">
        <v>2.4900000000000002</v>
      </c>
      <c r="P81" s="218">
        <v>8.0500000000000007</v>
      </c>
      <c r="Q81" s="218">
        <v>3.34</v>
      </c>
      <c r="R81" s="218">
        <v>0</v>
      </c>
      <c r="S81" s="218">
        <v>6.11</v>
      </c>
      <c r="T81" s="218">
        <v>0.8</v>
      </c>
      <c r="U81" s="218">
        <v>2.06</v>
      </c>
      <c r="V81" s="218">
        <v>0.3</v>
      </c>
      <c r="W81" s="218">
        <v>4.42</v>
      </c>
      <c r="X81" s="218">
        <v>2.15</v>
      </c>
      <c r="Y81" s="218">
        <v>0</v>
      </c>
      <c r="Z81" s="218">
        <v>4.0599999999999996</v>
      </c>
      <c r="AA81" s="218">
        <v>1.1200000000000001</v>
      </c>
      <c r="AB81" s="218">
        <v>0</v>
      </c>
      <c r="AC81" s="218">
        <v>6.55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12.51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16.850000000000001</v>
      </c>
      <c r="E82" s="218">
        <v>0</v>
      </c>
      <c r="F82" s="218">
        <v>0</v>
      </c>
      <c r="G82" s="218">
        <v>30.88</v>
      </c>
      <c r="H82" s="218">
        <v>0</v>
      </c>
      <c r="I82" s="218">
        <v>0</v>
      </c>
      <c r="J82" s="218">
        <v>37.32</v>
      </c>
      <c r="K82" s="218">
        <v>243.07</v>
      </c>
      <c r="L82" s="218">
        <v>6.86</v>
      </c>
      <c r="M82" s="218">
        <v>11.73</v>
      </c>
      <c r="N82" s="218">
        <v>1.77</v>
      </c>
      <c r="O82" s="218">
        <v>2.4900000000000002</v>
      </c>
      <c r="P82" s="218">
        <v>8.0500000000000007</v>
      </c>
      <c r="Q82" s="218">
        <v>4.6399999999999997</v>
      </c>
      <c r="R82" s="218">
        <v>0.64</v>
      </c>
      <c r="S82" s="218">
        <v>6.11</v>
      </c>
      <c r="T82" s="218">
        <v>0.8</v>
      </c>
      <c r="U82" s="218">
        <v>2.06</v>
      </c>
      <c r="V82" s="218">
        <v>0.3</v>
      </c>
      <c r="W82" s="218">
        <v>4.42</v>
      </c>
      <c r="X82" s="218">
        <v>2.15</v>
      </c>
      <c r="Y82" s="218">
        <v>0</v>
      </c>
      <c r="Z82" s="218">
        <v>4.0599999999999996</v>
      </c>
      <c r="AA82" s="218">
        <v>1.1200000000000001</v>
      </c>
      <c r="AB82" s="218">
        <v>0</v>
      </c>
      <c r="AC82" s="218">
        <v>6.55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12.51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16.850000000000001</v>
      </c>
      <c r="E83" s="218">
        <v>0</v>
      </c>
      <c r="F83" s="218">
        <v>0</v>
      </c>
      <c r="G83" s="218">
        <v>30.88</v>
      </c>
      <c r="H83" s="218">
        <v>0</v>
      </c>
      <c r="I83" s="218">
        <v>0</v>
      </c>
      <c r="J83" s="218">
        <v>37.32</v>
      </c>
      <c r="K83" s="218">
        <v>194.74</v>
      </c>
      <c r="L83" s="218">
        <v>0.36</v>
      </c>
      <c r="M83" s="218">
        <v>11.73</v>
      </c>
      <c r="N83" s="218">
        <v>1.77</v>
      </c>
      <c r="O83" s="218">
        <v>2.4900000000000002</v>
      </c>
      <c r="P83" s="218">
        <v>8.0500000000000007</v>
      </c>
      <c r="Q83" s="218">
        <v>0.32</v>
      </c>
      <c r="R83" s="218">
        <v>0.64</v>
      </c>
      <c r="S83" s="218">
        <v>0.3</v>
      </c>
      <c r="T83" s="218">
        <v>0.02</v>
      </c>
      <c r="U83" s="218">
        <v>2.06</v>
      </c>
      <c r="V83" s="218">
        <v>0.3</v>
      </c>
      <c r="W83" s="218">
        <v>4.42</v>
      </c>
      <c r="X83" s="218">
        <v>2.15</v>
      </c>
      <c r="Y83" s="218">
        <v>0</v>
      </c>
      <c r="Z83" s="218">
        <v>4.0599999999999996</v>
      </c>
      <c r="AA83" s="218">
        <v>1.1200000000000001</v>
      </c>
      <c r="AB83" s="218">
        <v>0</v>
      </c>
      <c r="AC83" s="218">
        <v>6.55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13.26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16.850000000000001</v>
      </c>
      <c r="E84" s="218">
        <v>0</v>
      </c>
      <c r="F84" s="218">
        <v>0</v>
      </c>
      <c r="G84" s="218">
        <v>30.88</v>
      </c>
      <c r="H84" s="218">
        <v>0</v>
      </c>
      <c r="I84" s="218">
        <v>0</v>
      </c>
      <c r="J84" s="218">
        <v>37.32</v>
      </c>
      <c r="K84" s="218">
        <v>194.74</v>
      </c>
      <c r="L84" s="218">
        <v>0.36</v>
      </c>
      <c r="M84" s="218">
        <v>11.73</v>
      </c>
      <c r="N84" s="218">
        <v>1.77</v>
      </c>
      <c r="O84" s="218">
        <v>2.4900000000000002</v>
      </c>
      <c r="P84" s="218">
        <v>8.0500000000000007</v>
      </c>
      <c r="Q84" s="218">
        <v>0.32</v>
      </c>
      <c r="R84" s="218">
        <v>0.64</v>
      </c>
      <c r="S84" s="218">
        <v>0.3</v>
      </c>
      <c r="T84" s="218">
        <v>0.02</v>
      </c>
      <c r="U84" s="218">
        <v>2.06</v>
      </c>
      <c r="V84" s="218">
        <v>0.3</v>
      </c>
      <c r="W84" s="218">
        <v>4.42</v>
      </c>
      <c r="X84" s="218">
        <v>2.15</v>
      </c>
      <c r="Y84" s="218">
        <v>0</v>
      </c>
      <c r="Z84" s="218">
        <v>4.0599999999999996</v>
      </c>
      <c r="AA84" s="218">
        <v>1.1200000000000001</v>
      </c>
      <c r="AB84" s="218">
        <v>0</v>
      </c>
      <c r="AC84" s="218">
        <v>6.55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13.26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16.850000000000001</v>
      </c>
      <c r="E85" s="218">
        <v>0</v>
      </c>
      <c r="F85" s="218">
        <v>0</v>
      </c>
      <c r="G85" s="218">
        <v>30.88</v>
      </c>
      <c r="H85" s="218">
        <v>0</v>
      </c>
      <c r="I85" s="218">
        <v>0</v>
      </c>
      <c r="J85" s="218">
        <v>37.32</v>
      </c>
      <c r="K85" s="218">
        <v>190.73</v>
      </c>
      <c r="L85" s="218">
        <v>0.36</v>
      </c>
      <c r="M85" s="218">
        <v>11.73</v>
      </c>
      <c r="N85" s="218">
        <v>1.77</v>
      </c>
      <c r="O85" s="218">
        <v>2.4900000000000002</v>
      </c>
      <c r="P85" s="218">
        <v>8.0500000000000007</v>
      </c>
      <c r="Q85" s="218">
        <v>0.32</v>
      </c>
      <c r="R85" s="218">
        <v>0.64</v>
      </c>
      <c r="S85" s="218">
        <v>0.4</v>
      </c>
      <c r="T85" s="218">
        <v>0.02</v>
      </c>
      <c r="U85" s="218">
        <v>2.06</v>
      </c>
      <c r="V85" s="218">
        <v>0.3</v>
      </c>
      <c r="W85" s="218">
        <v>4.42</v>
      </c>
      <c r="X85" s="218">
        <v>2.15</v>
      </c>
      <c r="Y85" s="218">
        <v>0</v>
      </c>
      <c r="Z85" s="218">
        <v>4.0599999999999996</v>
      </c>
      <c r="AA85" s="218">
        <v>1.1200000000000001</v>
      </c>
      <c r="AB85" s="218">
        <v>0</v>
      </c>
      <c r="AC85" s="218">
        <v>3.71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18.579999999999998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16.850000000000001</v>
      </c>
      <c r="E86" s="218">
        <v>0</v>
      </c>
      <c r="F86" s="218">
        <v>0</v>
      </c>
      <c r="G86" s="218">
        <v>30.88</v>
      </c>
      <c r="H86" s="218">
        <v>0</v>
      </c>
      <c r="I86" s="218">
        <v>0</v>
      </c>
      <c r="J86" s="218">
        <v>37.32</v>
      </c>
      <c r="K86" s="218">
        <v>146.38999999999999</v>
      </c>
      <c r="L86" s="218">
        <v>0.36</v>
      </c>
      <c r="M86" s="218">
        <v>11.73</v>
      </c>
      <c r="N86" s="218">
        <v>1.77</v>
      </c>
      <c r="O86" s="218">
        <v>2.4900000000000002</v>
      </c>
      <c r="P86" s="218">
        <v>8.0500000000000007</v>
      </c>
      <c r="Q86" s="218">
        <v>0.32</v>
      </c>
      <c r="R86" s="218">
        <v>0.64</v>
      </c>
      <c r="S86" s="218">
        <v>0.4</v>
      </c>
      <c r="T86" s="218">
        <v>0.02</v>
      </c>
      <c r="U86" s="218">
        <v>2.06</v>
      </c>
      <c r="V86" s="218">
        <v>0.3</v>
      </c>
      <c r="W86" s="218">
        <v>4.42</v>
      </c>
      <c r="X86" s="218">
        <v>2.15</v>
      </c>
      <c r="Y86" s="218">
        <v>0</v>
      </c>
      <c r="Z86" s="218">
        <v>4.0599999999999996</v>
      </c>
      <c r="AA86" s="218">
        <v>1.1200000000000001</v>
      </c>
      <c r="AB86" s="218">
        <v>0</v>
      </c>
      <c r="AC86" s="218">
        <v>3.71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18.579999999999998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16.850000000000001</v>
      </c>
      <c r="E87" s="218">
        <v>0</v>
      </c>
      <c r="F87" s="218">
        <v>0</v>
      </c>
      <c r="G87" s="218">
        <v>30.88</v>
      </c>
      <c r="H87" s="218">
        <v>0</v>
      </c>
      <c r="I87" s="218">
        <v>0</v>
      </c>
      <c r="J87" s="218">
        <v>37.32</v>
      </c>
      <c r="K87" s="218">
        <v>98.05</v>
      </c>
      <c r="L87" s="218">
        <v>0.36</v>
      </c>
      <c r="M87" s="218">
        <v>11.73</v>
      </c>
      <c r="N87" s="218">
        <v>1.77</v>
      </c>
      <c r="O87" s="218">
        <v>2.4900000000000002</v>
      </c>
      <c r="P87" s="218">
        <v>8.0500000000000007</v>
      </c>
      <c r="Q87" s="218">
        <v>0.32</v>
      </c>
      <c r="R87" s="218">
        <v>0.64</v>
      </c>
      <c r="S87" s="218">
        <v>0.4</v>
      </c>
      <c r="T87" s="218">
        <v>0.02</v>
      </c>
      <c r="U87" s="218">
        <v>2.06</v>
      </c>
      <c r="V87" s="218">
        <v>0.3</v>
      </c>
      <c r="W87" s="218">
        <v>0.51</v>
      </c>
      <c r="X87" s="218">
        <v>2.15</v>
      </c>
      <c r="Y87" s="218">
        <v>0</v>
      </c>
      <c r="Z87" s="218">
        <v>4.0599999999999996</v>
      </c>
      <c r="AA87" s="218">
        <v>1.1200000000000001</v>
      </c>
      <c r="AB87" s="218">
        <v>0</v>
      </c>
      <c r="AC87" s="218">
        <v>3.71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19.95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16.850000000000001</v>
      </c>
      <c r="E88" s="218">
        <v>0</v>
      </c>
      <c r="F88" s="218">
        <v>0</v>
      </c>
      <c r="G88" s="218">
        <v>30.88</v>
      </c>
      <c r="H88" s="218">
        <v>0</v>
      </c>
      <c r="I88" s="218">
        <v>0</v>
      </c>
      <c r="J88" s="218">
        <v>37.32</v>
      </c>
      <c r="K88" s="218">
        <v>98.05</v>
      </c>
      <c r="L88" s="218">
        <v>0.36</v>
      </c>
      <c r="M88" s="218">
        <v>11.73</v>
      </c>
      <c r="N88" s="218">
        <v>1.77</v>
      </c>
      <c r="O88" s="218">
        <v>2.4900000000000002</v>
      </c>
      <c r="P88" s="218">
        <v>8.0500000000000007</v>
      </c>
      <c r="Q88" s="218">
        <v>0.32</v>
      </c>
      <c r="R88" s="218">
        <v>0.64</v>
      </c>
      <c r="S88" s="218">
        <v>0.4</v>
      </c>
      <c r="T88" s="218">
        <v>0.02</v>
      </c>
      <c r="U88" s="218">
        <v>2.06</v>
      </c>
      <c r="V88" s="218">
        <v>0.3</v>
      </c>
      <c r="W88" s="218">
        <v>0.51</v>
      </c>
      <c r="X88" s="218">
        <v>2.15</v>
      </c>
      <c r="Y88" s="218">
        <v>0</v>
      </c>
      <c r="Z88" s="218">
        <v>4.0599999999999996</v>
      </c>
      <c r="AA88" s="218">
        <v>1.1200000000000001</v>
      </c>
      <c r="AB88" s="218">
        <v>0</v>
      </c>
      <c r="AC88" s="218">
        <v>3.71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19.95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16.850000000000001</v>
      </c>
      <c r="E89" s="218">
        <v>0</v>
      </c>
      <c r="F89" s="218">
        <v>0</v>
      </c>
      <c r="G89" s="218">
        <v>30.88</v>
      </c>
      <c r="H89" s="218">
        <v>0</v>
      </c>
      <c r="I89" s="218">
        <v>0</v>
      </c>
      <c r="J89" s="218">
        <v>37.32</v>
      </c>
      <c r="K89" s="218">
        <v>59.38</v>
      </c>
      <c r="L89" s="218">
        <v>0.36</v>
      </c>
      <c r="M89" s="218">
        <v>11.73</v>
      </c>
      <c r="N89" s="218">
        <v>1.77</v>
      </c>
      <c r="O89" s="218">
        <v>2.4900000000000002</v>
      </c>
      <c r="P89" s="218">
        <v>8.3699999999999992</v>
      </c>
      <c r="Q89" s="218">
        <v>0.32</v>
      </c>
      <c r="R89" s="218">
        <v>0.64</v>
      </c>
      <c r="S89" s="218">
        <v>0.4</v>
      </c>
      <c r="T89" s="218">
        <v>0.02</v>
      </c>
      <c r="U89" s="218">
        <v>2.06</v>
      </c>
      <c r="V89" s="218">
        <v>0.3</v>
      </c>
      <c r="W89" s="218">
        <v>0.47</v>
      </c>
      <c r="X89" s="218">
        <v>2.15</v>
      </c>
      <c r="Y89" s="218">
        <v>0</v>
      </c>
      <c r="Z89" s="218">
        <v>4.0599999999999996</v>
      </c>
      <c r="AA89" s="218">
        <v>1.1200000000000001</v>
      </c>
      <c r="AB89" s="218">
        <v>0</v>
      </c>
      <c r="AC89" s="218">
        <v>3.71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19.95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16.850000000000001</v>
      </c>
      <c r="E90" s="218">
        <v>0</v>
      </c>
      <c r="F90" s="218">
        <v>0</v>
      </c>
      <c r="G90" s="218">
        <v>30.88</v>
      </c>
      <c r="H90" s="218">
        <v>0</v>
      </c>
      <c r="I90" s="218">
        <v>0</v>
      </c>
      <c r="J90" s="218">
        <v>37.32</v>
      </c>
      <c r="K90" s="218">
        <v>17.059999999999999</v>
      </c>
      <c r="L90" s="218">
        <v>0.36</v>
      </c>
      <c r="M90" s="218">
        <v>11.73</v>
      </c>
      <c r="N90" s="218">
        <v>1.77</v>
      </c>
      <c r="O90" s="218">
        <v>2.4900000000000002</v>
      </c>
      <c r="P90" s="218">
        <v>8.5399999999999991</v>
      </c>
      <c r="Q90" s="218">
        <v>0.32</v>
      </c>
      <c r="R90" s="218">
        <v>0.64</v>
      </c>
      <c r="S90" s="218">
        <v>0.4</v>
      </c>
      <c r="T90" s="218">
        <v>0.02</v>
      </c>
      <c r="U90" s="218">
        <v>2.06</v>
      </c>
      <c r="V90" s="218">
        <v>0.3</v>
      </c>
      <c r="W90" s="218">
        <v>0.47</v>
      </c>
      <c r="X90" s="218">
        <v>2.15</v>
      </c>
      <c r="Y90" s="218">
        <v>0</v>
      </c>
      <c r="Z90" s="218">
        <v>4.0599999999999996</v>
      </c>
      <c r="AA90" s="218">
        <v>1.1200000000000001</v>
      </c>
      <c r="AB90" s="218">
        <v>0</v>
      </c>
      <c r="AC90" s="218">
        <v>4.54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19.95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17.11</v>
      </c>
      <c r="E91" s="218">
        <v>0</v>
      </c>
      <c r="F91" s="218">
        <v>0</v>
      </c>
      <c r="G91" s="218">
        <v>30.88</v>
      </c>
      <c r="H91" s="218">
        <v>0</v>
      </c>
      <c r="I91" s="218">
        <v>0</v>
      </c>
      <c r="J91" s="218">
        <v>38.42</v>
      </c>
      <c r="K91" s="218">
        <v>55</v>
      </c>
      <c r="L91" s="218">
        <v>0.36</v>
      </c>
      <c r="M91" s="218">
        <v>11.73</v>
      </c>
      <c r="N91" s="218">
        <v>1.77</v>
      </c>
      <c r="O91" s="218">
        <v>2.4900000000000002</v>
      </c>
      <c r="P91" s="218">
        <v>8.66</v>
      </c>
      <c r="Q91" s="218">
        <v>0.32</v>
      </c>
      <c r="R91" s="218">
        <v>0.64</v>
      </c>
      <c r="S91" s="218">
        <v>0.4</v>
      </c>
      <c r="T91" s="218">
        <v>0.02</v>
      </c>
      <c r="U91" s="218">
        <v>2.06</v>
      </c>
      <c r="V91" s="218">
        <v>0.3</v>
      </c>
      <c r="W91" s="218">
        <v>0.47</v>
      </c>
      <c r="X91" s="218">
        <v>2.15</v>
      </c>
      <c r="Y91" s="218">
        <v>0</v>
      </c>
      <c r="Z91" s="218">
        <v>4.0599999999999996</v>
      </c>
      <c r="AA91" s="218">
        <v>1.1200000000000001</v>
      </c>
      <c r="AB91" s="218">
        <v>0</v>
      </c>
      <c r="AC91" s="218">
        <v>4.54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19.95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17.11</v>
      </c>
      <c r="E92" s="218">
        <v>0</v>
      </c>
      <c r="F92" s="218">
        <v>0</v>
      </c>
      <c r="G92" s="218">
        <v>30.88</v>
      </c>
      <c r="H92" s="218">
        <v>0</v>
      </c>
      <c r="I92" s="218">
        <v>0</v>
      </c>
      <c r="J92" s="218">
        <v>38.42</v>
      </c>
      <c r="K92" s="218">
        <v>146.38999999999999</v>
      </c>
      <c r="L92" s="218">
        <v>0.36</v>
      </c>
      <c r="M92" s="218">
        <v>11.73</v>
      </c>
      <c r="N92" s="218">
        <v>1.77</v>
      </c>
      <c r="O92" s="218">
        <v>2.4900000000000002</v>
      </c>
      <c r="P92" s="218">
        <v>8.66</v>
      </c>
      <c r="Q92" s="218">
        <v>0.32</v>
      </c>
      <c r="R92" s="218">
        <v>0.64</v>
      </c>
      <c r="S92" s="218">
        <v>0.4</v>
      </c>
      <c r="T92" s="218">
        <v>0.02</v>
      </c>
      <c r="U92" s="218">
        <v>2.06</v>
      </c>
      <c r="V92" s="218">
        <v>0.3</v>
      </c>
      <c r="W92" s="218">
        <v>0.47</v>
      </c>
      <c r="X92" s="218">
        <v>2.15</v>
      </c>
      <c r="Y92" s="218">
        <v>0</v>
      </c>
      <c r="Z92" s="218">
        <v>4.0599999999999996</v>
      </c>
      <c r="AA92" s="218">
        <v>1.1200000000000001</v>
      </c>
      <c r="AB92" s="218">
        <v>0</v>
      </c>
      <c r="AC92" s="218">
        <v>4.54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19.95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17.11</v>
      </c>
      <c r="E93" s="218">
        <v>0</v>
      </c>
      <c r="F93" s="218">
        <v>0</v>
      </c>
      <c r="G93" s="218">
        <v>30.88</v>
      </c>
      <c r="H93" s="218">
        <v>0</v>
      </c>
      <c r="I93" s="218">
        <v>0</v>
      </c>
      <c r="J93" s="218">
        <v>38.42</v>
      </c>
      <c r="K93" s="218">
        <v>151.80000000000001</v>
      </c>
      <c r="L93" s="218">
        <v>0</v>
      </c>
      <c r="M93" s="218">
        <v>11.73</v>
      </c>
      <c r="N93" s="218">
        <v>1.77</v>
      </c>
      <c r="O93" s="218">
        <v>2.4900000000000002</v>
      </c>
      <c r="P93" s="218">
        <v>8.66</v>
      </c>
      <c r="Q93" s="218">
        <v>0.32</v>
      </c>
      <c r="R93" s="218">
        <v>0.64</v>
      </c>
      <c r="S93" s="218">
        <v>0.4</v>
      </c>
      <c r="T93" s="218">
        <v>0.02</v>
      </c>
      <c r="U93" s="218">
        <v>2.06</v>
      </c>
      <c r="V93" s="218">
        <v>0.3</v>
      </c>
      <c r="W93" s="218">
        <v>0.47</v>
      </c>
      <c r="X93" s="218">
        <v>2.15</v>
      </c>
      <c r="Y93" s="218">
        <v>0</v>
      </c>
      <c r="Z93" s="218">
        <v>4.0599999999999996</v>
      </c>
      <c r="AA93" s="218">
        <v>1.1200000000000001</v>
      </c>
      <c r="AB93" s="218">
        <v>0</v>
      </c>
      <c r="AC93" s="218">
        <v>4.54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19.95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17.11</v>
      </c>
      <c r="E94" s="218">
        <v>0</v>
      </c>
      <c r="F94" s="218">
        <v>0</v>
      </c>
      <c r="G94" s="218">
        <v>30.88</v>
      </c>
      <c r="H94" s="218">
        <v>0</v>
      </c>
      <c r="I94" s="218">
        <v>0</v>
      </c>
      <c r="J94" s="218">
        <v>38.42</v>
      </c>
      <c r="K94" s="218">
        <v>151.80000000000001</v>
      </c>
      <c r="L94" s="218">
        <v>0</v>
      </c>
      <c r="M94" s="218">
        <v>11.73</v>
      </c>
      <c r="N94" s="218">
        <v>1.77</v>
      </c>
      <c r="O94" s="218">
        <v>2.4900000000000002</v>
      </c>
      <c r="P94" s="218">
        <v>8.66</v>
      </c>
      <c r="Q94" s="218">
        <v>0.32</v>
      </c>
      <c r="R94" s="218">
        <v>0.64</v>
      </c>
      <c r="S94" s="218">
        <v>0.4</v>
      </c>
      <c r="T94" s="218">
        <v>0.02</v>
      </c>
      <c r="U94" s="218">
        <v>2.06</v>
      </c>
      <c r="V94" s="218">
        <v>0.3</v>
      </c>
      <c r="W94" s="218">
        <v>0.47</v>
      </c>
      <c r="X94" s="218">
        <v>2.15</v>
      </c>
      <c r="Y94" s="218">
        <v>0</v>
      </c>
      <c r="Z94" s="218">
        <v>4.0599999999999996</v>
      </c>
      <c r="AA94" s="218">
        <v>1.1200000000000001</v>
      </c>
      <c r="AB94" s="218">
        <v>0</v>
      </c>
      <c r="AC94" s="218">
        <v>4.54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19.95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17.38</v>
      </c>
      <c r="E95" s="218">
        <v>0</v>
      </c>
      <c r="F95" s="218">
        <v>0</v>
      </c>
      <c r="G95" s="218">
        <v>30.88</v>
      </c>
      <c r="H95" s="218">
        <v>0</v>
      </c>
      <c r="I95" s="218">
        <v>0</v>
      </c>
      <c r="J95" s="218">
        <v>38.42</v>
      </c>
      <c r="K95" s="218">
        <v>210.49</v>
      </c>
      <c r="L95" s="218">
        <v>0.36</v>
      </c>
      <c r="M95" s="218">
        <v>11.73</v>
      </c>
      <c r="N95" s="218">
        <v>1.77</v>
      </c>
      <c r="O95" s="218">
        <v>2.4900000000000002</v>
      </c>
      <c r="P95" s="218">
        <v>8.66</v>
      </c>
      <c r="Q95" s="218">
        <v>0.32</v>
      </c>
      <c r="R95" s="218">
        <v>0.08</v>
      </c>
      <c r="S95" s="218">
        <v>0</v>
      </c>
      <c r="T95" s="218">
        <v>0.02</v>
      </c>
      <c r="U95" s="218">
        <v>2.06</v>
      </c>
      <c r="V95" s="218">
        <v>0.3</v>
      </c>
      <c r="W95" s="218">
        <v>0.47</v>
      </c>
      <c r="X95" s="218">
        <v>2.15</v>
      </c>
      <c r="Y95" s="218">
        <v>0</v>
      </c>
      <c r="Z95" s="218">
        <v>4.0599999999999996</v>
      </c>
      <c r="AA95" s="218">
        <v>1.1200000000000001</v>
      </c>
      <c r="AB95" s="218">
        <v>0</v>
      </c>
      <c r="AC95" s="218">
        <v>4.54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17.05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17.38</v>
      </c>
      <c r="E96" s="218">
        <v>0</v>
      </c>
      <c r="F96" s="218">
        <v>0</v>
      </c>
      <c r="G96" s="218">
        <v>30.88</v>
      </c>
      <c r="H96" s="218">
        <v>0</v>
      </c>
      <c r="I96" s="218">
        <v>0</v>
      </c>
      <c r="J96" s="218">
        <v>38.42</v>
      </c>
      <c r="K96" s="218">
        <v>241.28</v>
      </c>
      <c r="L96" s="218">
        <v>0.36</v>
      </c>
      <c r="M96" s="218">
        <v>11.73</v>
      </c>
      <c r="N96" s="218">
        <v>1.77</v>
      </c>
      <c r="O96" s="218">
        <v>2.4900000000000002</v>
      </c>
      <c r="P96" s="218">
        <v>8.66</v>
      </c>
      <c r="Q96" s="218">
        <v>0.32</v>
      </c>
      <c r="R96" s="218">
        <v>0.64</v>
      </c>
      <c r="S96" s="218">
        <v>0.39</v>
      </c>
      <c r="T96" s="218">
        <v>0.02</v>
      </c>
      <c r="U96" s="218">
        <v>2.06</v>
      </c>
      <c r="V96" s="218">
        <v>0.3</v>
      </c>
      <c r="W96" s="218">
        <v>0.47</v>
      </c>
      <c r="X96" s="218">
        <v>2.15</v>
      </c>
      <c r="Y96" s="218">
        <v>0</v>
      </c>
      <c r="Z96" s="218">
        <v>4.0599999999999996</v>
      </c>
      <c r="AA96" s="218">
        <v>1.1200000000000001</v>
      </c>
      <c r="AB96" s="218">
        <v>0</v>
      </c>
      <c r="AC96" s="218">
        <v>4.54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17.05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17.38</v>
      </c>
      <c r="E97" s="218">
        <v>0</v>
      </c>
      <c r="F97" s="218">
        <v>0</v>
      </c>
      <c r="G97" s="218">
        <v>30.88</v>
      </c>
      <c r="H97" s="218">
        <v>0</v>
      </c>
      <c r="I97" s="218">
        <v>0</v>
      </c>
      <c r="J97" s="218">
        <v>38.42</v>
      </c>
      <c r="K97" s="218">
        <v>241.01</v>
      </c>
      <c r="L97" s="218">
        <v>0.36</v>
      </c>
      <c r="M97" s="218">
        <v>11.73</v>
      </c>
      <c r="N97" s="218">
        <v>1.77</v>
      </c>
      <c r="O97" s="218">
        <v>2.4900000000000002</v>
      </c>
      <c r="P97" s="218">
        <v>8.66</v>
      </c>
      <c r="Q97" s="218">
        <v>0.32</v>
      </c>
      <c r="R97" s="218">
        <v>0.64</v>
      </c>
      <c r="S97" s="218">
        <v>0.39</v>
      </c>
      <c r="T97" s="218">
        <v>0.02</v>
      </c>
      <c r="U97" s="218">
        <v>2.06</v>
      </c>
      <c r="V97" s="218">
        <v>0.3</v>
      </c>
      <c r="W97" s="218">
        <v>0.47</v>
      </c>
      <c r="X97" s="218">
        <v>2.15</v>
      </c>
      <c r="Y97" s="218">
        <v>0</v>
      </c>
      <c r="Z97" s="218">
        <v>4.0599999999999996</v>
      </c>
      <c r="AA97" s="218">
        <v>1.1200000000000001</v>
      </c>
      <c r="AB97" s="218">
        <v>0</v>
      </c>
      <c r="AC97" s="218">
        <v>4.54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17.05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17.38</v>
      </c>
      <c r="E98" s="218">
        <v>0</v>
      </c>
      <c r="F98" s="218">
        <v>0</v>
      </c>
      <c r="G98" s="218">
        <v>30.88</v>
      </c>
      <c r="H98" s="218">
        <v>0</v>
      </c>
      <c r="I98" s="218">
        <v>0</v>
      </c>
      <c r="J98" s="218">
        <v>38.42</v>
      </c>
      <c r="K98" s="218">
        <v>241</v>
      </c>
      <c r="L98" s="218">
        <v>0.36</v>
      </c>
      <c r="M98" s="218">
        <v>11.73</v>
      </c>
      <c r="N98" s="218">
        <v>1.77</v>
      </c>
      <c r="O98" s="218">
        <v>2.4900000000000002</v>
      </c>
      <c r="P98" s="218">
        <v>8.66</v>
      </c>
      <c r="Q98" s="218">
        <v>0.32</v>
      </c>
      <c r="R98" s="218">
        <v>0.64</v>
      </c>
      <c r="S98" s="218">
        <v>0.39</v>
      </c>
      <c r="T98" s="218">
        <v>0.02</v>
      </c>
      <c r="U98" s="218">
        <v>2.06</v>
      </c>
      <c r="V98" s="218">
        <v>0.3</v>
      </c>
      <c r="W98" s="218">
        <v>0.47</v>
      </c>
      <c r="X98" s="218">
        <v>2.15</v>
      </c>
      <c r="Y98" s="218">
        <v>0</v>
      </c>
      <c r="Z98" s="218">
        <v>4.0599999999999996</v>
      </c>
      <c r="AA98" s="218">
        <v>1.1200000000000001</v>
      </c>
      <c r="AB98" s="218">
        <v>0</v>
      </c>
      <c r="AC98" s="218">
        <v>4.54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17.05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0.25478999999999996</v>
      </c>
      <c r="E99">
        <f t="shared" si="0"/>
        <v>0</v>
      </c>
      <c r="F99">
        <f t="shared" si="0"/>
        <v>0</v>
      </c>
      <c r="G99">
        <f t="shared" si="0"/>
        <v>0.74092500000000161</v>
      </c>
      <c r="H99">
        <f t="shared" si="0"/>
        <v>0</v>
      </c>
      <c r="I99">
        <f t="shared" si="0"/>
        <v>0</v>
      </c>
      <c r="J99">
        <f t="shared" si="0"/>
        <v>0.86404500000000073</v>
      </c>
      <c r="K99">
        <f t="shared" si="0"/>
        <v>4.6051175000000004</v>
      </c>
      <c r="L99">
        <f t="shared" si="0"/>
        <v>8.1597500000000142E-2</v>
      </c>
      <c r="M99">
        <f t="shared" si="0"/>
        <v>0.12088250000000007</v>
      </c>
      <c r="N99">
        <f t="shared" si="0"/>
        <v>4.2480000000000039E-2</v>
      </c>
      <c r="O99">
        <f t="shared" si="0"/>
        <v>5.9760000000000077E-2</v>
      </c>
      <c r="P99">
        <f t="shared" si="0"/>
        <v>7.2890000000000052E-2</v>
      </c>
      <c r="Q99">
        <f t="shared" si="0"/>
        <v>5.6122499999999992E-2</v>
      </c>
      <c r="R99">
        <f t="shared" si="0"/>
        <v>9.5724999999999852E-2</v>
      </c>
      <c r="S99">
        <f t="shared" si="0"/>
        <v>7.508499999999993E-2</v>
      </c>
      <c r="T99">
        <f t="shared" si="0"/>
        <v>8.8475000000000168E-3</v>
      </c>
      <c r="U99">
        <f t="shared" si="0"/>
        <v>4.9440000000000039E-2</v>
      </c>
      <c r="V99">
        <f t="shared" si="0"/>
        <v>4.5902500000000117E-2</v>
      </c>
      <c r="W99">
        <f t="shared" si="0"/>
        <v>6.9765000000000021E-2</v>
      </c>
      <c r="X99">
        <f t="shared" si="0"/>
        <v>0.11596249999999966</v>
      </c>
      <c r="Y99">
        <f t="shared" si="0"/>
        <v>0</v>
      </c>
      <c r="Z99">
        <f t="shared" si="0"/>
        <v>0.54226249999999931</v>
      </c>
      <c r="AA99">
        <f t="shared" si="0"/>
        <v>0.16941000000000003</v>
      </c>
      <c r="AB99">
        <f t="shared" si="0"/>
        <v>0</v>
      </c>
      <c r="AC99">
        <f t="shared" si="0"/>
        <v>0.10730499999999998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0.26197249999999977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4.8</v>
      </c>
      <c r="E3" s="218">
        <v>0</v>
      </c>
      <c r="F3" s="218">
        <v>0</v>
      </c>
      <c r="G3" s="218">
        <v>15.72</v>
      </c>
      <c r="H3" s="218">
        <v>0</v>
      </c>
      <c r="I3" s="218">
        <v>0</v>
      </c>
      <c r="J3" s="218">
        <v>18.920000000000002</v>
      </c>
      <c r="K3" s="218">
        <v>12.08</v>
      </c>
      <c r="L3" s="218">
        <v>3.28</v>
      </c>
      <c r="M3" s="218">
        <v>0</v>
      </c>
      <c r="N3" s="218">
        <v>1</v>
      </c>
      <c r="O3" s="218">
        <v>1.67</v>
      </c>
      <c r="P3" s="218">
        <v>1.69</v>
      </c>
      <c r="Q3" s="218">
        <v>0.17</v>
      </c>
      <c r="R3" s="218">
        <v>0.36</v>
      </c>
      <c r="S3" s="218">
        <v>0.23</v>
      </c>
      <c r="T3" s="218">
        <v>0</v>
      </c>
      <c r="U3" s="218">
        <v>9.7100000000000009</v>
      </c>
      <c r="V3" s="218">
        <v>0.37</v>
      </c>
      <c r="W3" s="218">
        <v>0.28999999999999998</v>
      </c>
      <c r="X3" s="218">
        <v>1.24</v>
      </c>
      <c r="Y3" s="218">
        <v>0</v>
      </c>
      <c r="Z3" s="218">
        <v>2.35</v>
      </c>
      <c r="AA3" s="218">
        <v>0.65</v>
      </c>
      <c r="AB3" s="218">
        <v>0</v>
      </c>
      <c r="AC3" s="218">
        <v>2.96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1.74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4.8</v>
      </c>
      <c r="E4" s="218">
        <v>0</v>
      </c>
      <c r="F4" s="218">
        <v>0</v>
      </c>
      <c r="G4" s="218">
        <v>15.72</v>
      </c>
      <c r="H4" s="218">
        <v>0</v>
      </c>
      <c r="I4" s="218">
        <v>0</v>
      </c>
      <c r="J4" s="218">
        <v>2.76</v>
      </c>
      <c r="K4" s="218">
        <v>5.48</v>
      </c>
      <c r="L4" s="218">
        <v>3.28</v>
      </c>
      <c r="M4" s="218">
        <v>0</v>
      </c>
      <c r="N4" s="218">
        <v>1</v>
      </c>
      <c r="O4" s="218">
        <v>1.67</v>
      </c>
      <c r="P4" s="218">
        <v>1.69</v>
      </c>
      <c r="Q4" s="218">
        <v>0.17</v>
      </c>
      <c r="R4" s="218">
        <v>0.36</v>
      </c>
      <c r="S4" s="218">
        <v>0.23</v>
      </c>
      <c r="T4" s="218">
        <v>0</v>
      </c>
      <c r="U4" s="218">
        <v>9.7100000000000009</v>
      </c>
      <c r="V4" s="218">
        <v>0.37</v>
      </c>
      <c r="W4" s="218">
        <v>0.28999999999999998</v>
      </c>
      <c r="X4" s="218">
        <v>1.24</v>
      </c>
      <c r="Y4" s="218">
        <v>0</v>
      </c>
      <c r="Z4" s="218">
        <v>2.35</v>
      </c>
      <c r="AA4" s="218">
        <v>0.65</v>
      </c>
      <c r="AB4" s="218">
        <v>0</v>
      </c>
      <c r="AC4" s="218">
        <v>2.96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1.74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4.8</v>
      </c>
      <c r="E5" s="218">
        <v>0</v>
      </c>
      <c r="F5" s="218">
        <v>0</v>
      </c>
      <c r="G5" s="218">
        <v>15.72</v>
      </c>
      <c r="H5" s="218">
        <v>0</v>
      </c>
      <c r="I5" s="218">
        <v>0</v>
      </c>
      <c r="J5" s="218">
        <v>0.87</v>
      </c>
      <c r="K5" s="218">
        <v>5.48</v>
      </c>
      <c r="L5" s="218">
        <v>3.28</v>
      </c>
      <c r="M5" s="218">
        <v>0</v>
      </c>
      <c r="N5" s="218">
        <v>1</v>
      </c>
      <c r="O5" s="218">
        <v>1.67</v>
      </c>
      <c r="P5" s="218">
        <v>1.69</v>
      </c>
      <c r="Q5" s="218">
        <v>0.17</v>
      </c>
      <c r="R5" s="218">
        <v>0.36</v>
      </c>
      <c r="S5" s="218">
        <v>0.23</v>
      </c>
      <c r="T5" s="218">
        <v>0</v>
      </c>
      <c r="U5" s="218">
        <v>9.7100000000000009</v>
      </c>
      <c r="V5" s="218">
        <v>0.44</v>
      </c>
      <c r="W5" s="218">
        <v>0.28999999999999998</v>
      </c>
      <c r="X5" s="218">
        <v>1.24</v>
      </c>
      <c r="Y5" s="218">
        <v>0</v>
      </c>
      <c r="Z5" s="218">
        <v>2.35</v>
      </c>
      <c r="AA5" s="218">
        <v>0.65</v>
      </c>
      <c r="AB5" s="218">
        <v>0</v>
      </c>
      <c r="AC5" s="218">
        <v>2.96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1.74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4.8</v>
      </c>
      <c r="E6" s="218">
        <v>0</v>
      </c>
      <c r="F6" s="218">
        <v>0</v>
      </c>
      <c r="G6" s="218">
        <v>15.72</v>
      </c>
      <c r="H6" s="218">
        <v>0</v>
      </c>
      <c r="I6" s="218">
        <v>0</v>
      </c>
      <c r="J6" s="218">
        <v>0.87</v>
      </c>
      <c r="K6" s="218">
        <v>5.48</v>
      </c>
      <c r="L6" s="218">
        <v>3.28</v>
      </c>
      <c r="M6" s="218">
        <v>0</v>
      </c>
      <c r="N6" s="218">
        <v>1</v>
      </c>
      <c r="O6" s="218">
        <v>1.67</v>
      </c>
      <c r="P6" s="218">
        <v>1.69</v>
      </c>
      <c r="Q6" s="218">
        <v>0.17</v>
      </c>
      <c r="R6" s="218">
        <v>0.36</v>
      </c>
      <c r="S6" s="218">
        <v>0.23</v>
      </c>
      <c r="T6" s="218">
        <v>0</v>
      </c>
      <c r="U6" s="218">
        <v>9.7100000000000009</v>
      </c>
      <c r="V6" s="218">
        <v>0.44</v>
      </c>
      <c r="W6" s="218">
        <v>0.28999999999999998</v>
      </c>
      <c r="X6" s="218">
        <v>1.24</v>
      </c>
      <c r="Y6" s="218">
        <v>0</v>
      </c>
      <c r="Z6" s="218">
        <v>2.35</v>
      </c>
      <c r="AA6" s="218">
        <v>0.65</v>
      </c>
      <c r="AB6" s="218">
        <v>0</v>
      </c>
      <c r="AC6" s="218">
        <v>2.96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1.74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4.8</v>
      </c>
      <c r="E7" s="218">
        <v>0</v>
      </c>
      <c r="F7" s="218">
        <v>0</v>
      </c>
      <c r="G7" s="218">
        <v>15.72</v>
      </c>
      <c r="H7" s="218">
        <v>0</v>
      </c>
      <c r="I7" s="218">
        <v>0</v>
      </c>
      <c r="J7" s="218">
        <v>0.87</v>
      </c>
      <c r="K7" s="218">
        <v>86.16</v>
      </c>
      <c r="L7" s="218">
        <v>4.82</v>
      </c>
      <c r="M7" s="218">
        <v>0</v>
      </c>
      <c r="N7" s="218">
        <v>1</v>
      </c>
      <c r="O7" s="218">
        <v>1.67</v>
      </c>
      <c r="P7" s="218">
        <v>1.69</v>
      </c>
      <c r="Q7" s="218">
        <v>0.17</v>
      </c>
      <c r="R7" s="218">
        <v>0.36</v>
      </c>
      <c r="S7" s="218">
        <v>0.23</v>
      </c>
      <c r="T7" s="218">
        <v>0</v>
      </c>
      <c r="U7" s="218">
        <v>9.7100000000000009</v>
      </c>
      <c r="V7" s="218">
        <v>0.44</v>
      </c>
      <c r="W7" s="218">
        <v>0.28999999999999998</v>
      </c>
      <c r="X7" s="218">
        <v>1.24</v>
      </c>
      <c r="Y7" s="218">
        <v>0</v>
      </c>
      <c r="Z7" s="218">
        <v>2.35</v>
      </c>
      <c r="AA7" s="218">
        <v>0.65</v>
      </c>
      <c r="AB7" s="218">
        <v>0</v>
      </c>
      <c r="AC7" s="218">
        <v>2.96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1.74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4.8</v>
      </c>
      <c r="E8" s="218">
        <v>0</v>
      </c>
      <c r="F8" s="218">
        <v>0</v>
      </c>
      <c r="G8" s="218">
        <v>15.72</v>
      </c>
      <c r="H8" s="218">
        <v>0</v>
      </c>
      <c r="I8" s="218">
        <v>0</v>
      </c>
      <c r="J8" s="218">
        <v>13.71</v>
      </c>
      <c r="K8" s="218">
        <v>87.69</v>
      </c>
      <c r="L8" s="218">
        <v>4.82</v>
      </c>
      <c r="M8" s="218">
        <v>0</v>
      </c>
      <c r="N8" s="218">
        <v>1</v>
      </c>
      <c r="O8" s="218">
        <v>1.67</v>
      </c>
      <c r="P8" s="218">
        <v>1.69</v>
      </c>
      <c r="Q8" s="218">
        <v>0.17</v>
      </c>
      <c r="R8" s="218">
        <v>0.36</v>
      </c>
      <c r="S8" s="218">
        <v>0.23</v>
      </c>
      <c r="T8" s="218">
        <v>0</v>
      </c>
      <c r="U8" s="218">
        <v>9.7100000000000009</v>
      </c>
      <c r="V8" s="218">
        <v>0.44</v>
      </c>
      <c r="W8" s="218">
        <v>0.28999999999999998</v>
      </c>
      <c r="X8" s="218">
        <v>1.24</v>
      </c>
      <c r="Y8" s="218">
        <v>0</v>
      </c>
      <c r="Z8" s="218">
        <v>2.35</v>
      </c>
      <c r="AA8" s="218">
        <v>0.65</v>
      </c>
      <c r="AB8" s="218">
        <v>0</v>
      </c>
      <c r="AC8" s="218">
        <v>2.96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12.21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4.8</v>
      </c>
      <c r="E9" s="218">
        <v>0</v>
      </c>
      <c r="F9" s="218">
        <v>0</v>
      </c>
      <c r="G9" s="218">
        <v>15.72</v>
      </c>
      <c r="H9" s="218">
        <v>0</v>
      </c>
      <c r="I9" s="218">
        <v>0</v>
      </c>
      <c r="J9" s="218">
        <v>18.920000000000002</v>
      </c>
      <c r="K9" s="218">
        <v>87.69</v>
      </c>
      <c r="L9" s="218">
        <v>4.82</v>
      </c>
      <c r="M9" s="218">
        <v>0</v>
      </c>
      <c r="N9" s="218">
        <v>1</v>
      </c>
      <c r="O9" s="218">
        <v>1.67</v>
      </c>
      <c r="P9" s="218">
        <v>1.69</v>
      </c>
      <c r="Q9" s="218">
        <v>2.87</v>
      </c>
      <c r="R9" s="218">
        <v>0.36</v>
      </c>
      <c r="S9" s="218">
        <v>3.81</v>
      </c>
      <c r="T9" s="218">
        <v>0</v>
      </c>
      <c r="U9" s="218">
        <v>9.7100000000000009</v>
      </c>
      <c r="V9" s="218">
        <v>0.44</v>
      </c>
      <c r="W9" s="218">
        <v>0.28999999999999998</v>
      </c>
      <c r="X9" s="218">
        <v>1.24</v>
      </c>
      <c r="Y9" s="218">
        <v>0</v>
      </c>
      <c r="Z9" s="218">
        <v>2.35</v>
      </c>
      <c r="AA9" s="218">
        <v>0.65</v>
      </c>
      <c r="AB9" s="218">
        <v>0</v>
      </c>
      <c r="AC9" s="218">
        <v>2.96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10.8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4.8</v>
      </c>
      <c r="E10" s="218">
        <v>0</v>
      </c>
      <c r="F10" s="218">
        <v>0</v>
      </c>
      <c r="G10" s="218">
        <v>15.72</v>
      </c>
      <c r="H10" s="218">
        <v>0</v>
      </c>
      <c r="I10" s="218">
        <v>0</v>
      </c>
      <c r="J10" s="218">
        <v>18.920000000000002</v>
      </c>
      <c r="K10" s="218">
        <v>87.69</v>
      </c>
      <c r="L10" s="218">
        <v>32.29</v>
      </c>
      <c r="M10" s="218">
        <v>0</v>
      </c>
      <c r="N10" s="218">
        <v>1</v>
      </c>
      <c r="O10" s="218">
        <v>1.67</v>
      </c>
      <c r="P10" s="218">
        <v>1.69</v>
      </c>
      <c r="Q10" s="218">
        <v>2.87</v>
      </c>
      <c r="R10" s="218">
        <v>0.36</v>
      </c>
      <c r="S10" s="218">
        <v>3.81</v>
      </c>
      <c r="T10" s="218">
        <v>0</v>
      </c>
      <c r="U10" s="218">
        <v>9.7100000000000009</v>
      </c>
      <c r="V10" s="218">
        <v>0.44</v>
      </c>
      <c r="W10" s="218">
        <v>0.28999999999999998</v>
      </c>
      <c r="X10" s="218">
        <v>1.24</v>
      </c>
      <c r="Y10" s="218">
        <v>0</v>
      </c>
      <c r="Z10" s="218">
        <v>2.35</v>
      </c>
      <c r="AA10" s="218">
        <v>0.65</v>
      </c>
      <c r="AB10" s="218">
        <v>0</v>
      </c>
      <c r="AC10" s="218">
        <v>2.96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10.8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4.78</v>
      </c>
      <c r="E11" s="218">
        <v>0</v>
      </c>
      <c r="F11" s="218">
        <v>0</v>
      </c>
      <c r="G11" s="218">
        <v>15.32</v>
      </c>
      <c r="H11" s="218">
        <v>0</v>
      </c>
      <c r="I11" s="218">
        <v>0</v>
      </c>
      <c r="J11" s="218">
        <v>18.03</v>
      </c>
      <c r="K11" s="218">
        <v>87.69</v>
      </c>
      <c r="L11" s="218">
        <v>32.29</v>
      </c>
      <c r="M11" s="218">
        <v>0</v>
      </c>
      <c r="N11" s="218">
        <v>1</v>
      </c>
      <c r="O11" s="218">
        <v>1.67</v>
      </c>
      <c r="P11" s="218">
        <v>1.69</v>
      </c>
      <c r="Q11" s="218">
        <v>3.35</v>
      </c>
      <c r="R11" s="218">
        <v>6.9</v>
      </c>
      <c r="S11" s="218">
        <v>3.91</v>
      </c>
      <c r="T11" s="218">
        <v>0</v>
      </c>
      <c r="U11" s="218">
        <v>9.7100000000000009</v>
      </c>
      <c r="V11" s="218">
        <v>0.44</v>
      </c>
      <c r="W11" s="218">
        <v>0.28999999999999998</v>
      </c>
      <c r="X11" s="218">
        <v>1.24</v>
      </c>
      <c r="Y11" s="218">
        <v>0</v>
      </c>
      <c r="Z11" s="218">
        <v>2.35</v>
      </c>
      <c r="AA11" s="218">
        <v>1.1200000000000001</v>
      </c>
      <c r="AB11" s="218">
        <v>0</v>
      </c>
      <c r="AC11" s="218">
        <v>2.96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10.8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4.8</v>
      </c>
      <c r="E12" s="218">
        <v>0</v>
      </c>
      <c r="F12" s="218">
        <v>0</v>
      </c>
      <c r="G12" s="218">
        <v>15.72</v>
      </c>
      <c r="H12" s="218">
        <v>0</v>
      </c>
      <c r="I12" s="218">
        <v>0</v>
      </c>
      <c r="J12" s="218">
        <v>18.920000000000002</v>
      </c>
      <c r="K12" s="218">
        <v>87.69</v>
      </c>
      <c r="L12" s="218">
        <v>32.29</v>
      </c>
      <c r="M12" s="218">
        <v>0</v>
      </c>
      <c r="N12" s="218">
        <v>1</v>
      </c>
      <c r="O12" s="218">
        <v>1.67</v>
      </c>
      <c r="P12" s="218">
        <v>1.69</v>
      </c>
      <c r="Q12" s="218">
        <v>3.35</v>
      </c>
      <c r="R12" s="218">
        <v>6.9</v>
      </c>
      <c r="S12" s="218">
        <v>3.91</v>
      </c>
      <c r="T12" s="218">
        <v>0</v>
      </c>
      <c r="U12" s="218">
        <v>9.7100000000000009</v>
      </c>
      <c r="V12" s="218">
        <v>0.44</v>
      </c>
      <c r="W12" s="218">
        <v>0.28999999999999998</v>
      </c>
      <c r="X12" s="218">
        <v>1.24</v>
      </c>
      <c r="Y12" s="218">
        <v>0</v>
      </c>
      <c r="Z12" s="218">
        <v>2.35</v>
      </c>
      <c r="AA12" s="218">
        <v>1.1200000000000001</v>
      </c>
      <c r="AB12" s="218">
        <v>0</v>
      </c>
      <c r="AC12" s="218">
        <v>2.96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10.8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4.8</v>
      </c>
      <c r="E13" s="218">
        <v>0</v>
      </c>
      <c r="F13" s="218">
        <v>0</v>
      </c>
      <c r="G13" s="218">
        <v>15.72</v>
      </c>
      <c r="H13" s="218">
        <v>0</v>
      </c>
      <c r="I13" s="218">
        <v>0</v>
      </c>
      <c r="J13" s="218">
        <v>18.920000000000002</v>
      </c>
      <c r="K13" s="218">
        <v>87.69</v>
      </c>
      <c r="L13" s="218">
        <v>31.93</v>
      </c>
      <c r="M13" s="218">
        <v>0</v>
      </c>
      <c r="N13" s="218">
        <v>1</v>
      </c>
      <c r="O13" s="218">
        <v>1.67</v>
      </c>
      <c r="P13" s="218">
        <v>1.69</v>
      </c>
      <c r="Q13" s="218">
        <v>3.35</v>
      </c>
      <c r="R13" s="218">
        <v>6.9</v>
      </c>
      <c r="S13" s="218">
        <v>3.91</v>
      </c>
      <c r="T13" s="218">
        <v>0</v>
      </c>
      <c r="U13" s="218">
        <v>9.7100000000000009</v>
      </c>
      <c r="V13" s="218">
        <v>0.44</v>
      </c>
      <c r="W13" s="218">
        <v>0.28999999999999998</v>
      </c>
      <c r="X13" s="218">
        <v>1.24</v>
      </c>
      <c r="Y13" s="218">
        <v>0</v>
      </c>
      <c r="Z13" s="218">
        <v>2.35</v>
      </c>
      <c r="AA13" s="218">
        <v>9.81</v>
      </c>
      <c r="AB13" s="218">
        <v>0</v>
      </c>
      <c r="AC13" s="218">
        <v>2.96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10.8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4.8</v>
      </c>
      <c r="E14" s="218">
        <v>0</v>
      </c>
      <c r="F14" s="218">
        <v>0</v>
      </c>
      <c r="G14" s="218">
        <v>15.72</v>
      </c>
      <c r="H14" s="218">
        <v>0</v>
      </c>
      <c r="I14" s="218">
        <v>0</v>
      </c>
      <c r="J14" s="218">
        <v>18.920000000000002</v>
      </c>
      <c r="K14" s="218">
        <v>87.69</v>
      </c>
      <c r="L14" s="218">
        <v>31.93</v>
      </c>
      <c r="M14" s="218">
        <v>0</v>
      </c>
      <c r="N14" s="218">
        <v>1</v>
      </c>
      <c r="O14" s="218">
        <v>1.67</v>
      </c>
      <c r="P14" s="218">
        <v>1.69</v>
      </c>
      <c r="Q14" s="218">
        <v>3.35</v>
      </c>
      <c r="R14" s="218">
        <v>6.9</v>
      </c>
      <c r="S14" s="218">
        <v>3.91</v>
      </c>
      <c r="T14" s="218">
        <v>0</v>
      </c>
      <c r="U14" s="218">
        <v>9.7100000000000009</v>
      </c>
      <c r="V14" s="218">
        <v>0.44</v>
      </c>
      <c r="W14" s="218">
        <v>0.28999999999999998</v>
      </c>
      <c r="X14" s="218">
        <v>1.24</v>
      </c>
      <c r="Y14" s="218">
        <v>0</v>
      </c>
      <c r="Z14" s="218">
        <v>2.35</v>
      </c>
      <c r="AA14" s="218">
        <v>9.81</v>
      </c>
      <c r="AB14" s="218">
        <v>0</v>
      </c>
      <c r="AC14" s="218">
        <v>2.96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10.8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4.8</v>
      </c>
      <c r="E15" s="218">
        <v>0</v>
      </c>
      <c r="F15" s="218">
        <v>0</v>
      </c>
      <c r="G15" s="218">
        <v>15.72</v>
      </c>
      <c r="H15" s="218">
        <v>0</v>
      </c>
      <c r="I15" s="218">
        <v>0</v>
      </c>
      <c r="J15" s="218">
        <v>18.920000000000002</v>
      </c>
      <c r="K15" s="218">
        <v>87.69</v>
      </c>
      <c r="L15" s="218">
        <v>31.93</v>
      </c>
      <c r="M15" s="218">
        <v>0</v>
      </c>
      <c r="N15" s="218">
        <v>1</v>
      </c>
      <c r="O15" s="218">
        <v>1.67</v>
      </c>
      <c r="P15" s="218">
        <v>1.69</v>
      </c>
      <c r="Q15" s="218">
        <v>3.35</v>
      </c>
      <c r="R15" s="218">
        <v>6.9</v>
      </c>
      <c r="S15" s="218">
        <v>3.91</v>
      </c>
      <c r="T15" s="218">
        <v>0</v>
      </c>
      <c r="U15" s="218">
        <v>9.7100000000000009</v>
      </c>
      <c r="V15" s="218">
        <v>0.44</v>
      </c>
      <c r="W15" s="218">
        <v>0.28999999999999998</v>
      </c>
      <c r="X15" s="218">
        <v>1.24</v>
      </c>
      <c r="Y15" s="218">
        <v>0</v>
      </c>
      <c r="Z15" s="218">
        <v>2.35</v>
      </c>
      <c r="AA15" s="218">
        <v>9.81</v>
      </c>
      <c r="AB15" s="218">
        <v>0</v>
      </c>
      <c r="AC15" s="218">
        <v>2.96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9.85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4.8</v>
      </c>
      <c r="E16" s="218">
        <v>0</v>
      </c>
      <c r="F16" s="218">
        <v>0</v>
      </c>
      <c r="G16" s="218">
        <v>15.72</v>
      </c>
      <c r="H16" s="218">
        <v>0</v>
      </c>
      <c r="I16" s="218">
        <v>0</v>
      </c>
      <c r="J16" s="218">
        <v>18.920000000000002</v>
      </c>
      <c r="K16" s="218">
        <v>87.69</v>
      </c>
      <c r="L16" s="218">
        <v>31.93</v>
      </c>
      <c r="M16" s="218">
        <v>0</v>
      </c>
      <c r="N16" s="218">
        <v>1</v>
      </c>
      <c r="O16" s="218">
        <v>1.67</v>
      </c>
      <c r="P16" s="218">
        <v>1.69</v>
      </c>
      <c r="Q16" s="218">
        <v>3.35</v>
      </c>
      <c r="R16" s="218">
        <v>6.9</v>
      </c>
      <c r="S16" s="218">
        <v>3.91</v>
      </c>
      <c r="T16" s="218">
        <v>0</v>
      </c>
      <c r="U16" s="218">
        <v>9.7100000000000009</v>
      </c>
      <c r="V16" s="218">
        <v>0.44</v>
      </c>
      <c r="W16" s="218">
        <v>0.28999999999999998</v>
      </c>
      <c r="X16" s="218">
        <v>1.24</v>
      </c>
      <c r="Y16" s="218">
        <v>0</v>
      </c>
      <c r="Z16" s="218">
        <v>2.35</v>
      </c>
      <c r="AA16" s="218">
        <v>9.81</v>
      </c>
      <c r="AB16" s="218">
        <v>0</v>
      </c>
      <c r="AC16" s="218">
        <v>2.96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9.85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5.07</v>
      </c>
      <c r="E17" s="218">
        <v>0</v>
      </c>
      <c r="F17" s="218">
        <v>0</v>
      </c>
      <c r="G17" s="218">
        <v>15.72</v>
      </c>
      <c r="H17" s="218">
        <v>0</v>
      </c>
      <c r="I17" s="218">
        <v>0</v>
      </c>
      <c r="J17" s="218">
        <v>18.920000000000002</v>
      </c>
      <c r="K17" s="218">
        <v>87.69</v>
      </c>
      <c r="L17" s="218">
        <v>31.93</v>
      </c>
      <c r="M17" s="218">
        <v>0</v>
      </c>
      <c r="N17" s="218">
        <v>1</v>
      </c>
      <c r="O17" s="218">
        <v>1.67</v>
      </c>
      <c r="P17" s="218">
        <v>1.69</v>
      </c>
      <c r="Q17" s="218">
        <v>3.35</v>
      </c>
      <c r="R17" s="218">
        <v>6.9</v>
      </c>
      <c r="S17" s="218">
        <v>3.91</v>
      </c>
      <c r="T17" s="218">
        <v>0</v>
      </c>
      <c r="U17" s="218">
        <v>9.7100000000000009</v>
      </c>
      <c r="V17" s="218">
        <v>0.44</v>
      </c>
      <c r="W17" s="218">
        <v>0.28999999999999998</v>
      </c>
      <c r="X17" s="218">
        <v>1.24</v>
      </c>
      <c r="Y17" s="218">
        <v>0</v>
      </c>
      <c r="Z17" s="218">
        <v>2.35</v>
      </c>
      <c r="AA17" s="218">
        <v>9.81</v>
      </c>
      <c r="AB17" s="218">
        <v>0</v>
      </c>
      <c r="AC17" s="218">
        <v>3.19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9.85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5.07</v>
      </c>
      <c r="E18" s="218">
        <v>0</v>
      </c>
      <c r="F18" s="218">
        <v>0</v>
      </c>
      <c r="G18" s="218">
        <v>15.72</v>
      </c>
      <c r="H18" s="218">
        <v>0</v>
      </c>
      <c r="I18" s="218">
        <v>0</v>
      </c>
      <c r="J18" s="218">
        <v>18.920000000000002</v>
      </c>
      <c r="K18" s="218">
        <v>87.67</v>
      </c>
      <c r="L18" s="218">
        <v>31.93</v>
      </c>
      <c r="M18" s="218">
        <v>0</v>
      </c>
      <c r="N18" s="218">
        <v>1</v>
      </c>
      <c r="O18" s="218">
        <v>1.67</v>
      </c>
      <c r="P18" s="218">
        <v>1.69</v>
      </c>
      <c r="Q18" s="218">
        <v>3.35</v>
      </c>
      <c r="R18" s="218">
        <v>6.9</v>
      </c>
      <c r="S18" s="218">
        <v>3.91</v>
      </c>
      <c r="T18" s="218">
        <v>0</v>
      </c>
      <c r="U18" s="218">
        <v>9.7100000000000009</v>
      </c>
      <c r="V18" s="218">
        <v>0.44</v>
      </c>
      <c r="W18" s="218">
        <v>0.28999999999999998</v>
      </c>
      <c r="X18" s="218">
        <v>1.24</v>
      </c>
      <c r="Y18" s="218">
        <v>0</v>
      </c>
      <c r="Z18" s="218">
        <v>2.35</v>
      </c>
      <c r="AA18" s="218">
        <v>9.81</v>
      </c>
      <c r="AB18" s="218">
        <v>0</v>
      </c>
      <c r="AC18" s="218">
        <v>3.19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9.85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5.07</v>
      </c>
      <c r="E19" s="218">
        <v>0</v>
      </c>
      <c r="F19" s="218">
        <v>0</v>
      </c>
      <c r="G19" s="218">
        <v>15.72</v>
      </c>
      <c r="H19" s="218">
        <v>0</v>
      </c>
      <c r="I19" s="218">
        <v>0</v>
      </c>
      <c r="J19" s="218">
        <v>18.920000000000002</v>
      </c>
      <c r="K19" s="218">
        <v>87.69</v>
      </c>
      <c r="L19" s="218">
        <v>31.93</v>
      </c>
      <c r="M19" s="218">
        <v>0</v>
      </c>
      <c r="N19" s="218">
        <v>1</v>
      </c>
      <c r="O19" s="218">
        <v>1.67</v>
      </c>
      <c r="P19" s="218">
        <v>1.69</v>
      </c>
      <c r="Q19" s="218">
        <v>3.35</v>
      </c>
      <c r="R19" s="218">
        <v>6.9</v>
      </c>
      <c r="S19" s="218">
        <v>3.91</v>
      </c>
      <c r="T19" s="218">
        <v>0</v>
      </c>
      <c r="U19" s="218">
        <v>9.7100000000000009</v>
      </c>
      <c r="V19" s="218">
        <v>0.44</v>
      </c>
      <c r="W19" s="218">
        <v>0.28999999999999998</v>
      </c>
      <c r="X19" s="218">
        <v>1.24</v>
      </c>
      <c r="Y19" s="218">
        <v>0</v>
      </c>
      <c r="Z19" s="218">
        <v>2.35</v>
      </c>
      <c r="AA19" s="218">
        <v>9.81</v>
      </c>
      <c r="AB19" s="218">
        <v>0</v>
      </c>
      <c r="AC19" s="218">
        <v>3.19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9.85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5.07</v>
      </c>
      <c r="E20" s="218">
        <v>0</v>
      </c>
      <c r="F20" s="218">
        <v>0</v>
      </c>
      <c r="G20" s="218">
        <v>15.72</v>
      </c>
      <c r="H20" s="218">
        <v>0</v>
      </c>
      <c r="I20" s="218">
        <v>0</v>
      </c>
      <c r="J20" s="218">
        <v>18.920000000000002</v>
      </c>
      <c r="K20" s="218">
        <v>87.69</v>
      </c>
      <c r="L20" s="218">
        <v>31.93</v>
      </c>
      <c r="M20" s="218">
        <v>0</v>
      </c>
      <c r="N20" s="218">
        <v>1</v>
      </c>
      <c r="O20" s="218">
        <v>1.67</v>
      </c>
      <c r="P20" s="218">
        <v>1.69</v>
      </c>
      <c r="Q20" s="218">
        <v>3.35</v>
      </c>
      <c r="R20" s="218">
        <v>6.9</v>
      </c>
      <c r="S20" s="218">
        <v>3.91</v>
      </c>
      <c r="T20" s="218">
        <v>0</v>
      </c>
      <c r="U20" s="218">
        <v>9.7100000000000009</v>
      </c>
      <c r="V20" s="218">
        <v>0.44</v>
      </c>
      <c r="W20" s="218">
        <v>0.28999999999999998</v>
      </c>
      <c r="X20" s="218">
        <v>1.24</v>
      </c>
      <c r="Y20" s="218">
        <v>0</v>
      </c>
      <c r="Z20" s="218">
        <v>2.35</v>
      </c>
      <c r="AA20" s="218">
        <v>9.81</v>
      </c>
      <c r="AB20" s="218">
        <v>0</v>
      </c>
      <c r="AC20" s="218">
        <v>3.19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9.85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5.07</v>
      </c>
      <c r="E21" s="218">
        <v>0</v>
      </c>
      <c r="F21" s="218">
        <v>0</v>
      </c>
      <c r="G21" s="218">
        <v>15.72</v>
      </c>
      <c r="H21" s="218">
        <v>0</v>
      </c>
      <c r="I21" s="218">
        <v>0</v>
      </c>
      <c r="J21" s="218">
        <v>19.48</v>
      </c>
      <c r="K21" s="218">
        <v>77.930000000000007</v>
      </c>
      <c r="L21" s="218">
        <v>31.93</v>
      </c>
      <c r="M21" s="218">
        <v>0</v>
      </c>
      <c r="N21" s="218">
        <v>1</v>
      </c>
      <c r="O21" s="218">
        <v>1.67</v>
      </c>
      <c r="P21" s="218">
        <v>1.69</v>
      </c>
      <c r="Q21" s="218">
        <v>3.35</v>
      </c>
      <c r="R21" s="218">
        <v>6.9</v>
      </c>
      <c r="S21" s="218">
        <v>3.91</v>
      </c>
      <c r="T21" s="218">
        <v>0</v>
      </c>
      <c r="U21" s="218">
        <v>9.7100000000000009</v>
      </c>
      <c r="V21" s="218">
        <v>0.44</v>
      </c>
      <c r="W21" s="218">
        <v>0.28999999999999998</v>
      </c>
      <c r="X21" s="218">
        <v>1.24</v>
      </c>
      <c r="Y21" s="218">
        <v>0</v>
      </c>
      <c r="Z21" s="218">
        <v>2.35</v>
      </c>
      <c r="AA21" s="218">
        <v>9.81</v>
      </c>
      <c r="AB21" s="218">
        <v>0</v>
      </c>
      <c r="AC21" s="218">
        <v>3.19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9.85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5.07</v>
      </c>
      <c r="E22" s="218">
        <v>0</v>
      </c>
      <c r="F22" s="218">
        <v>0</v>
      </c>
      <c r="G22" s="218">
        <v>15.72</v>
      </c>
      <c r="H22" s="218">
        <v>0</v>
      </c>
      <c r="I22" s="218">
        <v>0</v>
      </c>
      <c r="J22" s="218">
        <v>19.48</v>
      </c>
      <c r="K22" s="218">
        <v>77.930000000000007</v>
      </c>
      <c r="L22" s="218">
        <v>31.93</v>
      </c>
      <c r="M22" s="218">
        <v>0</v>
      </c>
      <c r="N22" s="218">
        <v>1</v>
      </c>
      <c r="O22" s="218">
        <v>1.67</v>
      </c>
      <c r="P22" s="218">
        <v>1.69</v>
      </c>
      <c r="Q22" s="218">
        <v>3.35</v>
      </c>
      <c r="R22" s="218">
        <v>6.9</v>
      </c>
      <c r="S22" s="218">
        <v>3.91</v>
      </c>
      <c r="T22" s="218">
        <v>0</v>
      </c>
      <c r="U22" s="218">
        <v>9.7100000000000009</v>
      </c>
      <c r="V22" s="218">
        <v>0.44</v>
      </c>
      <c r="W22" s="218">
        <v>0.28999999999999998</v>
      </c>
      <c r="X22" s="218">
        <v>1.24</v>
      </c>
      <c r="Y22" s="218">
        <v>0</v>
      </c>
      <c r="Z22" s="218">
        <v>2.35</v>
      </c>
      <c r="AA22" s="218">
        <v>9.81</v>
      </c>
      <c r="AB22" s="218">
        <v>0</v>
      </c>
      <c r="AC22" s="218">
        <v>3.19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9.85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5.07</v>
      </c>
      <c r="E23" s="218">
        <v>0</v>
      </c>
      <c r="F23" s="218">
        <v>0</v>
      </c>
      <c r="G23" s="218">
        <v>15.72</v>
      </c>
      <c r="H23" s="218">
        <v>0</v>
      </c>
      <c r="I23" s="218">
        <v>0</v>
      </c>
      <c r="J23" s="218">
        <v>19.48</v>
      </c>
      <c r="K23" s="218">
        <v>85.08</v>
      </c>
      <c r="L23" s="218">
        <v>31.93</v>
      </c>
      <c r="M23" s="218">
        <v>0</v>
      </c>
      <c r="N23" s="218">
        <v>1</v>
      </c>
      <c r="O23" s="218">
        <v>1.67</v>
      </c>
      <c r="P23" s="218">
        <v>1.69</v>
      </c>
      <c r="Q23" s="218">
        <v>3.35</v>
      </c>
      <c r="R23" s="218">
        <v>6.9</v>
      </c>
      <c r="S23" s="218">
        <v>3.91</v>
      </c>
      <c r="T23" s="218">
        <v>0</v>
      </c>
      <c r="U23" s="218">
        <v>9.7100000000000009</v>
      </c>
      <c r="V23" s="218">
        <v>0.44</v>
      </c>
      <c r="W23" s="218">
        <v>0.28999999999999998</v>
      </c>
      <c r="X23" s="218">
        <v>1.24</v>
      </c>
      <c r="Y23" s="218">
        <v>0</v>
      </c>
      <c r="Z23" s="218">
        <v>2.35</v>
      </c>
      <c r="AA23" s="218">
        <v>9.81</v>
      </c>
      <c r="AB23" s="218">
        <v>0</v>
      </c>
      <c r="AC23" s="218">
        <v>3.19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9.85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5.07</v>
      </c>
      <c r="E24" s="218">
        <v>0</v>
      </c>
      <c r="F24" s="218">
        <v>0</v>
      </c>
      <c r="G24" s="218">
        <v>15.72</v>
      </c>
      <c r="H24" s="218">
        <v>0</v>
      </c>
      <c r="I24" s="218">
        <v>0</v>
      </c>
      <c r="J24" s="218">
        <v>19.48</v>
      </c>
      <c r="K24" s="218">
        <v>85.08</v>
      </c>
      <c r="L24" s="218">
        <v>31.93</v>
      </c>
      <c r="M24" s="218">
        <v>0</v>
      </c>
      <c r="N24" s="218">
        <v>1</v>
      </c>
      <c r="O24" s="218">
        <v>1.67</v>
      </c>
      <c r="P24" s="218">
        <v>1.69</v>
      </c>
      <c r="Q24" s="218">
        <v>3.35</v>
      </c>
      <c r="R24" s="218">
        <v>6.9</v>
      </c>
      <c r="S24" s="218">
        <v>3.91</v>
      </c>
      <c r="T24" s="218">
        <v>0</v>
      </c>
      <c r="U24" s="218">
        <v>9.7100000000000009</v>
      </c>
      <c r="V24" s="218">
        <v>0.44</v>
      </c>
      <c r="W24" s="218">
        <v>0.28999999999999998</v>
      </c>
      <c r="X24" s="218">
        <v>1.24</v>
      </c>
      <c r="Y24" s="218">
        <v>0</v>
      </c>
      <c r="Z24" s="218">
        <v>2.35</v>
      </c>
      <c r="AA24" s="218">
        <v>9.81</v>
      </c>
      <c r="AB24" s="218">
        <v>0</v>
      </c>
      <c r="AC24" s="218">
        <v>3.19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9.85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5.07</v>
      </c>
      <c r="E25" s="218">
        <v>0</v>
      </c>
      <c r="F25" s="218">
        <v>0</v>
      </c>
      <c r="G25" s="218">
        <v>15.72</v>
      </c>
      <c r="H25" s="218">
        <v>0</v>
      </c>
      <c r="I25" s="218">
        <v>0</v>
      </c>
      <c r="J25" s="218">
        <v>19.48</v>
      </c>
      <c r="K25" s="218">
        <v>85.08</v>
      </c>
      <c r="L25" s="218">
        <v>31.93</v>
      </c>
      <c r="M25" s="218">
        <v>0</v>
      </c>
      <c r="N25" s="218">
        <v>1</v>
      </c>
      <c r="O25" s="218">
        <v>1.67</v>
      </c>
      <c r="P25" s="218">
        <v>1.69</v>
      </c>
      <c r="Q25" s="218">
        <v>2.34</v>
      </c>
      <c r="R25" s="218">
        <v>6.9</v>
      </c>
      <c r="S25" s="218">
        <v>3.41</v>
      </c>
      <c r="T25" s="218">
        <v>0</v>
      </c>
      <c r="U25" s="218">
        <v>9.7100000000000009</v>
      </c>
      <c r="V25" s="218">
        <v>0.44</v>
      </c>
      <c r="W25" s="218">
        <v>0.28999999999999998</v>
      </c>
      <c r="X25" s="218">
        <v>1.24</v>
      </c>
      <c r="Y25" s="218">
        <v>0</v>
      </c>
      <c r="Z25" s="218">
        <v>2.35</v>
      </c>
      <c r="AA25" s="218">
        <v>9.81</v>
      </c>
      <c r="AB25" s="218">
        <v>0</v>
      </c>
      <c r="AC25" s="218">
        <v>3.19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9.85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5.07</v>
      </c>
      <c r="E26" s="218">
        <v>0</v>
      </c>
      <c r="F26" s="218">
        <v>0</v>
      </c>
      <c r="G26" s="218">
        <v>15.72</v>
      </c>
      <c r="H26" s="218">
        <v>0</v>
      </c>
      <c r="I26" s="218">
        <v>0</v>
      </c>
      <c r="J26" s="218">
        <v>19.48</v>
      </c>
      <c r="K26" s="218">
        <v>85.08</v>
      </c>
      <c r="L26" s="218">
        <v>31.93</v>
      </c>
      <c r="M26" s="218">
        <v>0</v>
      </c>
      <c r="N26" s="218">
        <v>1</v>
      </c>
      <c r="O26" s="218">
        <v>1.67</v>
      </c>
      <c r="P26" s="218">
        <v>1.69</v>
      </c>
      <c r="Q26" s="218">
        <v>2.34</v>
      </c>
      <c r="R26" s="218">
        <v>6.9</v>
      </c>
      <c r="S26" s="218">
        <v>3.41</v>
      </c>
      <c r="T26" s="218">
        <v>0</v>
      </c>
      <c r="U26" s="218">
        <v>9.7100000000000009</v>
      </c>
      <c r="V26" s="218">
        <v>0.44</v>
      </c>
      <c r="W26" s="218">
        <v>0.28999999999999998</v>
      </c>
      <c r="X26" s="218">
        <v>1.24</v>
      </c>
      <c r="Y26" s="218">
        <v>0</v>
      </c>
      <c r="Z26" s="218">
        <v>2.35</v>
      </c>
      <c r="AA26" s="218">
        <v>9.81</v>
      </c>
      <c r="AB26" s="218">
        <v>0</v>
      </c>
      <c r="AC26" s="218">
        <v>3.19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9.85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4.8</v>
      </c>
      <c r="E27" s="218">
        <v>0</v>
      </c>
      <c r="F27" s="218">
        <v>0</v>
      </c>
      <c r="G27" s="218">
        <v>15.72</v>
      </c>
      <c r="H27" s="218">
        <v>0</v>
      </c>
      <c r="I27" s="218">
        <v>0</v>
      </c>
      <c r="J27" s="218">
        <v>19.48</v>
      </c>
      <c r="K27" s="218">
        <v>77.930000000000007</v>
      </c>
      <c r="L27" s="218">
        <v>31.93</v>
      </c>
      <c r="M27" s="218">
        <v>0</v>
      </c>
      <c r="N27" s="218">
        <v>1</v>
      </c>
      <c r="O27" s="218">
        <v>1.67</v>
      </c>
      <c r="P27" s="218">
        <v>1.69</v>
      </c>
      <c r="Q27" s="218">
        <v>2.3199999999999998</v>
      </c>
      <c r="R27" s="218">
        <v>6.9</v>
      </c>
      <c r="S27" s="218">
        <v>3.22</v>
      </c>
      <c r="T27" s="218">
        <v>0</v>
      </c>
      <c r="U27" s="218">
        <v>9.7100000000000009</v>
      </c>
      <c r="V27" s="218">
        <v>0.44</v>
      </c>
      <c r="W27" s="218">
        <v>0.28999999999999998</v>
      </c>
      <c r="X27" s="218">
        <v>1.24</v>
      </c>
      <c r="Y27" s="218">
        <v>0</v>
      </c>
      <c r="Z27" s="218">
        <v>2.35</v>
      </c>
      <c r="AA27" s="218">
        <v>9.81</v>
      </c>
      <c r="AB27" s="218">
        <v>0</v>
      </c>
      <c r="AC27" s="218">
        <v>3.19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8.76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4.8</v>
      </c>
      <c r="E28" s="218">
        <v>0</v>
      </c>
      <c r="F28" s="218">
        <v>0</v>
      </c>
      <c r="G28" s="218">
        <v>15.72</v>
      </c>
      <c r="H28" s="218">
        <v>0</v>
      </c>
      <c r="I28" s="218">
        <v>0</v>
      </c>
      <c r="J28" s="218">
        <v>19.48</v>
      </c>
      <c r="K28" s="218">
        <v>77.930000000000007</v>
      </c>
      <c r="L28" s="218">
        <v>31.93</v>
      </c>
      <c r="M28" s="218">
        <v>0</v>
      </c>
      <c r="N28" s="218">
        <v>1</v>
      </c>
      <c r="O28" s="218">
        <v>1.67</v>
      </c>
      <c r="P28" s="218">
        <v>1.69</v>
      </c>
      <c r="Q28" s="218">
        <v>2.3199999999999998</v>
      </c>
      <c r="R28" s="218">
        <v>6.9</v>
      </c>
      <c r="S28" s="218">
        <v>3.22</v>
      </c>
      <c r="T28" s="218">
        <v>0</v>
      </c>
      <c r="U28" s="218">
        <v>9.7100000000000009</v>
      </c>
      <c r="V28" s="218">
        <v>0.44</v>
      </c>
      <c r="W28" s="218">
        <v>0.28999999999999998</v>
      </c>
      <c r="X28" s="218">
        <v>1.24</v>
      </c>
      <c r="Y28" s="218">
        <v>0</v>
      </c>
      <c r="Z28" s="218">
        <v>2.35</v>
      </c>
      <c r="AA28" s="218">
        <v>9.81</v>
      </c>
      <c r="AB28" s="218">
        <v>0</v>
      </c>
      <c r="AC28" s="218">
        <v>3.19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8.76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4.8</v>
      </c>
      <c r="E29" s="218">
        <v>0</v>
      </c>
      <c r="F29" s="218">
        <v>0</v>
      </c>
      <c r="G29" s="218">
        <v>15.72</v>
      </c>
      <c r="H29" s="218">
        <v>0</v>
      </c>
      <c r="I29" s="218">
        <v>0</v>
      </c>
      <c r="J29" s="218">
        <v>19.48</v>
      </c>
      <c r="K29" s="218">
        <v>77.930000000000007</v>
      </c>
      <c r="L29" s="218">
        <v>31.93</v>
      </c>
      <c r="M29" s="218">
        <v>0</v>
      </c>
      <c r="N29" s="218">
        <v>1</v>
      </c>
      <c r="O29" s="218">
        <v>1.67</v>
      </c>
      <c r="P29" s="218">
        <v>1.69</v>
      </c>
      <c r="Q29" s="218">
        <v>2.3199999999999998</v>
      </c>
      <c r="R29" s="218">
        <v>6.9</v>
      </c>
      <c r="S29" s="218">
        <v>3.22</v>
      </c>
      <c r="T29" s="218">
        <v>0</v>
      </c>
      <c r="U29" s="218">
        <v>9.7100000000000009</v>
      </c>
      <c r="V29" s="218">
        <v>0.44</v>
      </c>
      <c r="W29" s="218">
        <v>0.28999999999999998</v>
      </c>
      <c r="X29" s="218">
        <v>1.24</v>
      </c>
      <c r="Y29" s="218">
        <v>0</v>
      </c>
      <c r="Z29" s="218">
        <v>2.35</v>
      </c>
      <c r="AA29" s="218">
        <v>9.81</v>
      </c>
      <c r="AB29" s="218">
        <v>0</v>
      </c>
      <c r="AC29" s="218">
        <v>3.19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8.76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4.8</v>
      </c>
      <c r="E30" s="218">
        <v>0</v>
      </c>
      <c r="F30" s="218">
        <v>0</v>
      </c>
      <c r="G30" s="218">
        <v>15.72</v>
      </c>
      <c r="H30" s="218">
        <v>0</v>
      </c>
      <c r="I30" s="218">
        <v>0</v>
      </c>
      <c r="J30" s="218">
        <v>19.48</v>
      </c>
      <c r="K30" s="218">
        <v>77.930000000000007</v>
      </c>
      <c r="L30" s="218">
        <v>31.93</v>
      </c>
      <c r="M30" s="218">
        <v>0</v>
      </c>
      <c r="N30" s="218">
        <v>1</v>
      </c>
      <c r="O30" s="218">
        <v>1.67</v>
      </c>
      <c r="P30" s="218">
        <v>1.69</v>
      </c>
      <c r="Q30" s="218">
        <v>2.3199999999999998</v>
      </c>
      <c r="R30" s="218">
        <v>6.9</v>
      </c>
      <c r="S30" s="218">
        <v>3.22</v>
      </c>
      <c r="T30" s="218">
        <v>0</v>
      </c>
      <c r="U30" s="218">
        <v>9.7100000000000009</v>
      </c>
      <c r="V30" s="218">
        <v>0.44</v>
      </c>
      <c r="W30" s="218">
        <v>0.28999999999999998</v>
      </c>
      <c r="X30" s="218">
        <v>1.24</v>
      </c>
      <c r="Y30" s="218">
        <v>0</v>
      </c>
      <c r="Z30" s="218">
        <v>2.35</v>
      </c>
      <c r="AA30" s="218">
        <v>10.130000000000001</v>
      </c>
      <c r="AB30" s="218">
        <v>0</v>
      </c>
      <c r="AC30" s="218">
        <v>3.19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8.76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4.8</v>
      </c>
      <c r="E31" s="218">
        <v>0</v>
      </c>
      <c r="F31" s="218">
        <v>0</v>
      </c>
      <c r="G31" s="218">
        <v>15.72</v>
      </c>
      <c r="H31" s="218">
        <v>0</v>
      </c>
      <c r="I31" s="218">
        <v>0</v>
      </c>
      <c r="J31" s="218">
        <v>19.48</v>
      </c>
      <c r="K31" s="218">
        <v>77.930000000000007</v>
      </c>
      <c r="L31" s="218">
        <v>31.93</v>
      </c>
      <c r="M31" s="218">
        <v>0</v>
      </c>
      <c r="N31" s="218">
        <v>1</v>
      </c>
      <c r="O31" s="218">
        <v>1.67</v>
      </c>
      <c r="P31" s="218">
        <v>1.69</v>
      </c>
      <c r="Q31" s="218">
        <v>2.3199999999999998</v>
      </c>
      <c r="R31" s="218">
        <v>6.9</v>
      </c>
      <c r="S31" s="218">
        <v>3.22</v>
      </c>
      <c r="T31" s="218">
        <v>0</v>
      </c>
      <c r="U31" s="218">
        <v>9.7100000000000009</v>
      </c>
      <c r="V31" s="218">
        <v>0.44</v>
      </c>
      <c r="W31" s="218">
        <v>0.28999999999999998</v>
      </c>
      <c r="X31" s="218">
        <v>0</v>
      </c>
      <c r="Y31" s="218">
        <v>0</v>
      </c>
      <c r="Z31" s="218">
        <v>2.35</v>
      </c>
      <c r="AA31" s="218">
        <v>10.130000000000001</v>
      </c>
      <c r="AB31" s="218">
        <v>0</v>
      </c>
      <c r="AC31" s="218">
        <v>2.96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8.76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4.8</v>
      </c>
      <c r="E32" s="218">
        <v>0</v>
      </c>
      <c r="F32" s="218">
        <v>0</v>
      </c>
      <c r="G32" s="218">
        <v>15.72</v>
      </c>
      <c r="H32" s="218">
        <v>0</v>
      </c>
      <c r="I32" s="218">
        <v>0</v>
      </c>
      <c r="J32" s="218">
        <v>19.48</v>
      </c>
      <c r="K32" s="218">
        <v>77.930000000000007</v>
      </c>
      <c r="L32" s="218">
        <v>31.93</v>
      </c>
      <c r="M32" s="218">
        <v>0</v>
      </c>
      <c r="N32" s="218">
        <v>1</v>
      </c>
      <c r="O32" s="218">
        <v>1.67</v>
      </c>
      <c r="P32" s="218">
        <v>1.69</v>
      </c>
      <c r="Q32" s="218">
        <v>2.3199999999999998</v>
      </c>
      <c r="R32" s="218">
        <v>7.03</v>
      </c>
      <c r="S32" s="218">
        <v>3.22</v>
      </c>
      <c r="T32" s="218">
        <v>0</v>
      </c>
      <c r="U32" s="218">
        <v>9.7100000000000009</v>
      </c>
      <c r="V32" s="218">
        <v>0.44</v>
      </c>
      <c r="W32" s="218">
        <v>0.28999999999999998</v>
      </c>
      <c r="X32" s="218">
        <v>1.24</v>
      </c>
      <c r="Y32" s="218">
        <v>0</v>
      </c>
      <c r="Z32" s="218">
        <v>37.81</v>
      </c>
      <c r="AA32" s="218">
        <v>10.130000000000001</v>
      </c>
      <c r="AB32" s="218">
        <v>0</v>
      </c>
      <c r="AC32" s="218">
        <v>2.96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8.76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4.53</v>
      </c>
      <c r="E33" s="218">
        <v>0</v>
      </c>
      <c r="F33" s="218">
        <v>0</v>
      </c>
      <c r="G33" s="218">
        <v>15.72</v>
      </c>
      <c r="H33" s="218">
        <v>0</v>
      </c>
      <c r="I33" s="218">
        <v>0</v>
      </c>
      <c r="J33" s="218">
        <v>19.48</v>
      </c>
      <c r="K33" s="218">
        <v>77.959999999999994</v>
      </c>
      <c r="L33" s="218">
        <v>31.93</v>
      </c>
      <c r="M33" s="218">
        <v>0</v>
      </c>
      <c r="N33" s="218">
        <v>1</v>
      </c>
      <c r="O33" s="218">
        <v>1.67</v>
      </c>
      <c r="P33" s="218">
        <v>1.69</v>
      </c>
      <c r="Q33" s="218">
        <v>2.3199999999999998</v>
      </c>
      <c r="R33" s="218">
        <v>7.03</v>
      </c>
      <c r="S33" s="218">
        <v>3.25</v>
      </c>
      <c r="T33" s="218">
        <v>0</v>
      </c>
      <c r="U33" s="218">
        <v>9.7100000000000009</v>
      </c>
      <c r="V33" s="218">
        <v>0.44</v>
      </c>
      <c r="W33" s="218">
        <v>0.28999999999999998</v>
      </c>
      <c r="X33" s="218">
        <v>1.24</v>
      </c>
      <c r="Y33" s="218">
        <v>0</v>
      </c>
      <c r="Z33" s="218">
        <v>37.81</v>
      </c>
      <c r="AA33" s="218">
        <v>10.130000000000001</v>
      </c>
      <c r="AB33" s="218">
        <v>0</v>
      </c>
      <c r="AC33" s="218">
        <v>2.96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8.76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4.53</v>
      </c>
      <c r="E34" s="218">
        <v>0</v>
      </c>
      <c r="F34" s="218">
        <v>0</v>
      </c>
      <c r="G34" s="218">
        <v>15.72</v>
      </c>
      <c r="H34" s="218">
        <v>0</v>
      </c>
      <c r="I34" s="218">
        <v>0</v>
      </c>
      <c r="J34" s="218">
        <v>19.48</v>
      </c>
      <c r="K34" s="218">
        <v>77.959999999999994</v>
      </c>
      <c r="L34" s="218">
        <v>31.93</v>
      </c>
      <c r="M34" s="218">
        <v>0</v>
      </c>
      <c r="N34" s="218">
        <v>1</v>
      </c>
      <c r="O34" s="218">
        <v>1.67</v>
      </c>
      <c r="P34" s="218">
        <v>1.69</v>
      </c>
      <c r="Q34" s="218">
        <v>2.3199999999999998</v>
      </c>
      <c r="R34" s="218">
        <v>7.03</v>
      </c>
      <c r="S34" s="218">
        <v>3.25</v>
      </c>
      <c r="T34" s="218">
        <v>0</v>
      </c>
      <c r="U34" s="218">
        <v>9.7100000000000009</v>
      </c>
      <c r="V34" s="218">
        <v>0.44</v>
      </c>
      <c r="W34" s="218">
        <v>0.28999999999999998</v>
      </c>
      <c r="X34" s="218">
        <v>1.24</v>
      </c>
      <c r="Y34" s="218">
        <v>0</v>
      </c>
      <c r="Z34" s="218">
        <v>37.81</v>
      </c>
      <c r="AA34" s="218">
        <v>10.130000000000001</v>
      </c>
      <c r="AB34" s="218">
        <v>0</v>
      </c>
      <c r="AC34" s="218">
        <v>2.96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8.76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4.53</v>
      </c>
      <c r="E35" s="218">
        <v>0</v>
      </c>
      <c r="F35" s="218">
        <v>0</v>
      </c>
      <c r="G35" s="218">
        <v>15.72</v>
      </c>
      <c r="H35" s="218">
        <v>0</v>
      </c>
      <c r="I35" s="218">
        <v>0</v>
      </c>
      <c r="J35" s="218">
        <v>18.920000000000002</v>
      </c>
      <c r="K35" s="218">
        <v>77.959999999999994</v>
      </c>
      <c r="L35" s="218">
        <v>31.93</v>
      </c>
      <c r="M35" s="218">
        <v>0</v>
      </c>
      <c r="N35" s="218">
        <v>1</v>
      </c>
      <c r="O35" s="218">
        <v>1.67</v>
      </c>
      <c r="P35" s="218">
        <v>1.69</v>
      </c>
      <c r="Q35" s="218">
        <v>2.4700000000000002</v>
      </c>
      <c r="R35" s="218">
        <v>5.35</v>
      </c>
      <c r="S35" s="218">
        <v>3.25</v>
      </c>
      <c r="T35" s="218">
        <v>0</v>
      </c>
      <c r="U35" s="218">
        <v>9.7100000000000009</v>
      </c>
      <c r="V35" s="218">
        <v>0.44</v>
      </c>
      <c r="W35" s="218">
        <v>0.28999999999999998</v>
      </c>
      <c r="X35" s="218">
        <v>1.24</v>
      </c>
      <c r="Y35" s="218">
        <v>0</v>
      </c>
      <c r="Z35" s="218">
        <v>37.81</v>
      </c>
      <c r="AA35" s="218">
        <v>9.48</v>
      </c>
      <c r="AB35" s="218">
        <v>0</v>
      </c>
      <c r="AC35" s="218">
        <v>2.96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8.76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4.53</v>
      </c>
      <c r="E36" s="218">
        <v>0</v>
      </c>
      <c r="F36" s="218">
        <v>0</v>
      </c>
      <c r="G36" s="218">
        <v>15.72</v>
      </c>
      <c r="H36" s="218">
        <v>0</v>
      </c>
      <c r="I36" s="218">
        <v>0</v>
      </c>
      <c r="J36" s="218">
        <v>18.920000000000002</v>
      </c>
      <c r="K36" s="218">
        <v>77.959999999999994</v>
      </c>
      <c r="L36" s="218">
        <v>31.93</v>
      </c>
      <c r="M36" s="218">
        <v>0</v>
      </c>
      <c r="N36" s="218">
        <v>1</v>
      </c>
      <c r="O36" s="218">
        <v>1.67</v>
      </c>
      <c r="P36" s="218">
        <v>1.69</v>
      </c>
      <c r="Q36" s="218">
        <v>2.4700000000000002</v>
      </c>
      <c r="R36" s="218">
        <v>5.35</v>
      </c>
      <c r="S36" s="218">
        <v>3.25</v>
      </c>
      <c r="T36" s="218">
        <v>0</v>
      </c>
      <c r="U36" s="218">
        <v>9.7100000000000009</v>
      </c>
      <c r="V36" s="218">
        <v>0.44</v>
      </c>
      <c r="W36" s="218">
        <v>0.28999999999999998</v>
      </c>
      <c r="X36" s="218">
        <v>1.24</v>
      </c>
      <c r="Y36" s="218">
        <v>0</v>
      </c>
      <c r="Z36" s="218">
        <v>37.81</v>
      </c>
      <c r="AA36" s="218">
        <v>9.48</v>
      </c>
      <c r="AB36" s="218">
        <v>0</v>
      </c>
      <c r="AC36" s="218">
        <v>2.96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8.76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4.2699999999999996</v>
      </c>
      <c r="E37" s="218">
        <v>0</v>
      </c>
      <c r="F37" s="218">
        <v>0</v>
      </c>
      <c r="G37" s="218">
        <v>15.72</v>
      </c>
      <c r="H37" s="218">
        <v>0</v>
      </c>
      <c r="I37" s="218">
        <v>0</v>
      </c>
      <c r="J37" s="218">
        <v>18.920000000000002</v>
      </c>
      <c r="K37" s="218">
        <v>77.959999999999994</v>
      </c>
      <c r="L37" s="218">
        <v>31.93</v>
      </c>
      <c r="M37" s="218">
        <v>0</v>
      </c>
      <c r="N37" s="218">
        <v>1</v>
      </c>
      <c r="O37" s="218">
        <v>1.67</v>
      </c>
      <c r="P37" s="218">
        <v>1.69</v>
      </c>
      <c r="Q37" s="218">
        <v>2.4700000000000002</v>
      </c>
      <c r="R37" s="218">
        <v>5.35</v>
      </c>
      <c r="S37" s="218">
        <v>3.25</v>
      </c>
      <c r="T37" s="218">
        <v>0</v>
      </c>
      <c r="U37" s="218">
        <v>9.7100000000000009</v>
      </c>
      <c r="V37" s="218">
        <v>0.66</v>
      </c>
      <c r="W37" s="218">
        <v>0.28999999999999998</v>
      </c>
      <c r="X37" s="218">
        <v>1.24</v>
      </c>
      <c r="Y37" s="218">
        <v>0</v>
      </c>
      <c r="Z37" s="218">
        <v>37.81</v>
      </c>
      <c r="AA37" s="218">
        <v>9.48</v>
      </c>
      <c r="AB37" s="218">
        <v>0</v>
      </c>
      <c r="AC37" s="218">
        <v>2.96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8.76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4.2699999999999996</v>
      </c>
      <c r="E38" s="218">
        <v>0</v>
      </c>
      <c r="F38" s="218">
        <v>0</v>
      </c>
      <c r="G38" s="218">
        <v>15.72</v>
      </c>
      <c r="H38" s="218">
        <v>0</v>
      </c>
      <c r="I38" s="218">
        <v>0</v>
      </c>
      <c r="J38" s="218">
        <v>18.920000000000002</v>
      </c>
      <c r="K38" s="218">
        <v>77.959999999999994</v>
      </c>
      <c r="L38" s="218">
        <v>31.93</v>
      </c>
      <c r="M38" s="218">
        <v>0</v>
      </c>
      <c r="N38" s="218">
        <v>1</v>
      </c>
      <c r="O38" s="218">
        <v>1.67</v>
      </c>
      <c r="P38" s="218">
        <v>1.69</v>
      </c>
      <c r="Q38" s="218">
        <v>2.4700000000000002</v>
      </c>
      <c r="R38" s="218">
        <v>5.35</v>
      </c>
      <c r="S38" s="218">
        <v>3.25</v>
      </c>
      <c r="T38" s="218">
        <v>0</v>
      </c>
      <c r="U38" s="218">
        <v>9.7100000000000009</v>
      </c>
      <c r="V38" s="218">
        <v>0.66</v>
      </c>
      <c r="W38" s="218">
        <v>0.28999999999999998</v>
      </c>
      <c r="X38" s="218">
        <v>1.24</v>
      </c>
      <c r="Y38" s="218">
        <v>0</v>
      </c>
      <c r="Z38" s="218">
        <v>37.81</v>
      </c>
      <c r="AA38" s="218">
        <v>9.48</v>
      </c>
      <c r="AB38" s="218">
        <v>0</v>
      </c>
      <c r="AC38" s="218">
        <v>2.96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8.76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4.2699999999999996</v>
      </c>
      <c r="E39" s="218">
        <v>0</v>
      </c>
      <c r="F39" s="218">
        <v>0</v>
      </c>
      <c r="G39" s="218">
        <v>15.72</v>
      </c>
      <c r="H39" s="218">
        <v>0</v>
      </c>
      <c r="I39" s="218">
        <v>0</v>
      </c>
      <c r="J39" s="218">
        <v>18.920000000000002</v>
      </c>
      <c r="K39" s="218">
        <v>77.930000000000007</v>
      </c>
      <c r="L39" s="218">
        <v>31.93</v>
      </c>
      <c r="M39" s="218">
        <v>0</v>
      </c>
      <c r="N39" s="218">
        <v>1</v>
      </c>
      <c r="O39" s="218">
        <v>1.67</v>
      </c>
      <c r="P39" s="218">
        <v>1.69</v>
      </c>
      <c r="Q39" s="218">
        <v>2.4700000000000002</v>
      </c>
      <c r="R39" s="218">
        <v>5.28</v>
      </c>
      <c r="S39" s="218">
        <v>3.25</v>
      </c>
      <c r="T39" s="218">
        <v>0</v>
      </c>
      <c r="U39" s="218">
        <v>9.7100000000000009</v>
      </c>
      <c r="V39" s="218">
        <v>0.66</v>
      </c>
      <c r="W39" s="218">
        <v>0.28999999999999998</v>
      </c>
      <c r="X39" s="218">
        <v>1.24</v>
      </c>
      <c r="Y39" s="218">
        <v>0</v>
      </c>
      <c r="Z39" s="218">
        <v>37.81</v>
      </c>
      <c r="AA39" s="218">
        <v>9.5299999999999994</v>
      </c>
      <c r="AB39" s="218">
        <v>0</v>
      </c>
      <c r="AC39" s="218">
        <v>2.96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7.67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4.2699999999999996</v>
      </c>
      <c r="E40" s="218">
        <v>0</v>
      </c>
      <c r="F40" s="218">
        <v>0</v>
      </c>
      <c r="G40" s="218">
        <v>15.72</v>
      </c>
      <c r="H40" s="218">
        <v>0</v>
      </c>
      <c r="I40" s="218">
        <v>0</v>
      </c>
      <c r="J40" s="218">
        <v>18.920000000000002</v>
      </c>
      <c r="K40" s="218">
        <v>77.94</v>
      </c>
      <c r="L40" s="218">
        <v>31.93</v>
      </c>
      <c r="M40" s="218">
        <v>0</v>
      </c>
      <c r="N40" s="218">
        <v>1</v>
      </c>
      <c r="O40" s="218">
        <v>1.67</v>
      </c>
      <c r="P40" s="218">
        <v>1.69</v>
      </c>
      <c r="Q40" s="218">
        <v>2.4700000000000002</v>
      </c>
      <c r="R40" s="218">
        <v>5.28</v>
      </c>
      <c r="S40" s="218">
        <v>3.25</v>
      </c>
      <c r="T40" s="218">
        <v>0</v>
      </c>
      <c r="U40" s="218">
        <v>9.7100000000000009</v>
      </c>
      <c r="V40" s="218">
        <v>0.66</v>
      </c>
      <c r="W40" s="218">
        <v>0.28999999999999998</v>
      </c>
      <c r="X40" s="218">
        <v>1.24</v>
      </c>
      <c r="Y40" s="218">
        <v>0</v>
      </c>
      <c r="Z40" s="218">
        <v>37.81</v>
      </c>
      <c r="AA40" s="218">
        <v>9.5299999999999994</v>
      </c>
      <c r="AB40" s="218">
        <v>0</v>
      </c>
      <c r="AC40" s="218">
        <v>2.96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7.67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4.2699999999999996</v>
      </c>
      <c r="E41" s="218">
        <v>0</v>
      </c>
      <c r="F41" s="218">
        <v>0</v>
      </c>
      <c r="G41" s="218">
        <v>15.72</v>
      </c>
      <c r="H41" s="218">
        <v>0</v>
      </c>
      <c r="I41" s="218">
        <v>0</v>
      </c>
      <c r="J41" s="218">
        <v>18.920000000000002</v>
      </c>
      <c r="K41" s="218">
        <v>77.900000000000006</v>
      </c>
      <c r="L41" s="218">
        <v>31.93</v>
      </c>
      <c r="M41" s="218">
        <v>0</v>
      </c>
      <c r="N41" s="218">
        <v>1</v>
      </c>
      <c r="O41" s="218">
        <v>1.67</v>
      </c>
      <c r="P41" s="218">
        <v>1.69</v>
      </c>
      <c r="Q41" s="218">
        <v>2.4700000000000002</v>
      </c>
      <c r="R41" s="218">
        <v>6.32</v>
      </c>
      <c r="S41" s="218">
        <v>3.22</v>
      </c>
      <c r="T41" s="218">
        <v>0</v>
      </c>
      <c r="U41" s="218">
        <v>9.7100000000000009</v>
      </c>
      <c r="V41" s="218">
        <v>0.66</v>
      </c>
      <c r="W41" s="218">
        <v>0.28999999999999998</v>
      </c>
      <c r="X41" s="218">
        <v>1.24</v>
      </c>
      <c r="Y41" s="218">
        <v>0</v>
      </c>
      <c r="Z41" s="218">
        <v>12.22</v>
      </c>
      <c r="AA41" s="218">
        <v>10.130000000000001</v>
      </c>
      <c r="AB41" s="218">
        <v>0</v>
      </c>
      <c r="AC41" s="218">
        <v>2.96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7.67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4.2699999999999996</v>
      </c>
      <c r="E42" s="218">
        <v>0</v>
      </c>
      <c r="F42" s="218">
        <v>0</v>
      </c>
      <c r="G42" s="218">
        <v>15.72</v>
      </c>
      <c r="H42" s="218">
        <v>0</v>
      </c>
      <c r="I42" s="218">
        <v>0</v>
      </c>
      <c r="J42" s="218">
        <v>18.920000000000002</v>
      </c>
      <c r="K42" s="218">
        <v>77.900000000000006</v>
      </c>
      <c r="L42" s="218">
        <v>31.93</v>
      </c>
      <c r="M42" s="218">
        <v>0</v>
      </c>
      <c r="N42" s="218">
        <v>1</v>
      </c>
      <c r="O42" s="218">
        <v>1.67</v>
      </c>
      <c r="P42" s="218">
        <v>1.69</v>
      </c>
      <c r="Q42" s="218">
        <v>2.4700000000000002</v>
      </c>
      <c r="R42" s="218">
        <v>6.32</v>
      </c>
      <c r="S42" s="218">
        <v>3.22</v>
      </c>
      <c r="T42" s="218">
        <v>0</v>
      </c>
      <c r="U42" s="218">
        <v>9.7100000000000009</v>
      </c>
      <c r="V42" s="218">
        <v>0.66</v>
      </c>
      <c r="W42" s="218">
        <v>0.28999999999999998</v>
      </c>
      <c r="X42" s="218">
        <v>1.24</v>
      </c>
      <c r="Y42" s="218">
        <v>0</v>
      </c>
      <c r="Z42" s="218">
        <v>2.35</v>
      </c>
      <c r="AA42" s="218">
        <v>10.130000000000001</v>
      </c>
      <c r="AB42" s="218">
        <v>0</v>
      </c>
      <c r="AC42" s="218">
        <v>2.96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7.67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4.2699999999999996</v>
      </c>
      <c r="E43" s="218">
        <v>0</v>
      </c>
      <c r="F43" s="218">
        <v>0</v>
      </c>
      <c r="G43" s="218">
        <v>15.72</v>
      </c>
      <c r="H43" s="218">
        <v>0</v>
      </c>
      <c r="I43" s="218">
        <v>0</v>
      </c>
      <c r="J43" s="218">
        <v>18.920000000000002</v>
      </c>
      <c r="K43" s="218">
        <v>77.83</v>
      </c>
      <c r="L43" s="218">
        <v>31.93</v>
      </c>
      <c r="M43" s="218">
        <v>0</v>
      </c>
      <c r="N43" s="218">
        <v>1</v>
      </c>
      <c r="O43" s="218">
        <v>1.67</v>
      </c>
      <c r="P43" s="218">
        <v>1.69</v>
      </c>
      <c r="Q43" s="218">
        <v>2.4700000000000002</v>
      </c>
      <c r="R43" s="218">
        <v>5.24</v>
      </c>
      <c r="S43" s="218">
        <v>3.22</v>
      </c>
      <c r="T43" s="218">
        <v>0</v>
      </c>
      <c r="U43" s="218">
        <v>9.7100000000000009</v>
      </c>
      <c r="V43" s="218">
        <v>0.66</v>
      </c>
      <c r="W43" s="218">
        <v>0.28999999999999998</v>
      </c>
      <c r="X43" s="218">
        <v>1.24</v>
      </c>
      <c r="Y43" s="218">
        <v>0</v>
      </c>
      <c r="Z43" s="218">
        <v>2.35</v>
      </c>
      <c r="AA43" s="218">
        <v>9.5299999999999994</v>
      </c>
      <c r="AB43" s="218">
        <v>0</v>
      </c>
      <c r="AC43" s="218">
        <v>2.73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7.67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4.2699999999999996</v>
      </c>
      <c r="E44" s="218">
        <v>0</v>
      </c>
      <c r="F44" s="218">
        <v>0</v>
      </c>
      <c r="G44" s="218">
        <v>15.72</v>
      </c>
      <c r="H44" s="218">
        <v>0</v>
      </c>
      <c r="I44" s="218">
        <v>0</v>
      </c>
      <c r="J44" s="218">
        <v>18.920000000000002</v>
      </c>
      <c r="K44" s="218">
        <v>77.83</v>
      </c>
      <c r="L44" s="218">
        <v>31.93</v>
      </c>
      <c r="M44" s="218">
        <v>0</v>
      </c>
      <c r="N44" s="218">
        <v>1</v>
      </c>
      <c r="O44" s="218">
        <v>1.67</v>
      </c>
      <c r="P44" s="218">
        <v>1.69</v>
      </c>
      <c r="Q44" s="218">
        <v>2.4700000000000002</v>
      </c>
      <c r="R44" s="218">
        <v>5.23</v>
      </c>
      <c r="S44" s="218">
        <v>3.22</v>
      </c>
      <c r="T44" s="218">
        <v>0</v>
      </c>
      <c r="U44" s="218">
        <v>9.7100000000000009</v>
      </c>
      <c r="V44" s="218">
        <v>0.66</v>
      </c>
      <c r="W44" s="218">
        <v>0.28999999999999998</v>
      </c>
      <c r="X44" s="218">
        <v>1.24</v>
      </c>
      <c r="Y44" s="218">
        <v>0</v>
      </c>
      <c r="Z44" s="218">
        <v>2.35</v>
      </c>
      <c r="AA44" s="218">
        <v>9.5299999999999994</v>
      </c>
      <c r="AB44" s="218">
        <v>0</v>
      </c>
      <c r="AC44" s="218">
        <v>2.73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7.67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4.2699999999999996</v>
      </c>
      <c r="E45" s="218">
        <v>0</v>
      </c>
      <c r="F45" s="218">
        <v>0</v>
      </c>
      <c r="G45" s="218">
        <v>15.72</v>
      </c>
      <c r="H45" s="218">
        <v>0</v>
      </c>
      <c r="I45" s="218">
        <v>0</v>
      </c>
      <c r="J45" s="218">
        <v>18.920000000000002</v>
      </c>
      <c r="K45" s="218">
        <v>77.83</v>
      </c>
      <c r="L45" s="218">
        <v>31.93</v>
      </c>
      <c r="M45" s="218">
        <v>0</v>
      </c>
      <c r="N45" s="218">
        <v>1</v>
      </c>
      <c r="O45" s="218">
        <v>1.67</v>
      </c>
      <c r="P45" s="218">
        <v>1.69</v>
      </c>
      <c r="Q45" s="218">
        <v>2.4700000000000002</v>
      </c>
      <c r="R45" s="218">
        <v>5.33</v>
      </c>
      <c r="S45" s="218">
        <v>3.22</v>
      </c>
      <c r="T45" s="218">
        <v>0</v>
      </c>
      <c r="U45" s="218">
        <v>9.7100000000000009</v>
      </c>
      <c r="V45" s="218">
        <v>0.66</v>
      </c>
      <c r="W45" s="218">
        <v>0.28999999999999998</v>
      </c>
      <c r="X45" s="218">
        <v>1.24</v>
      </c>
      <c r="Y45" s="218">
        <v>0</v>
      </c>
      <c r="Z45" s="218">
        <v>2.35</v>
      </c>
      <c r="AA45" s="218">
        <v>9.52</v>
      </c>
      <c r="AB45" s="218">
        <v>0</v>
      </c>
      <c r="AC45" s="218">
        <v>2.73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7.67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4.2699999999999996</v>
      </c>
      <c r="E46" s="218">
        <v>0</v>
      </c>
      <c r="F46" s="218">
        <v>0</v>
      </c>
      <c r="G46" s="218">
        <v>15.72</v>
      </c>
      <c r="H46" s="218">
        <v>0</v>
      </c>
      <c r="I46" s="218">
        <v>0</v>
      </c>
      <c r="J46" s="218">
        <v>18.920000000000002</v>
      </c>
      <c r="K46" s="218">
        <v>77.83</v>
      </c>
      <c r="L46" s="218">
        <v>31.93</v>
      </c>
      <c r="M46" s="218">
        <v>0</v>
      </c>
      <c r="N46" s="218">
        <v>1</v>
      </c>
      <c r="O46" s="218">
        <v>1.67</v>
      </c>
      <c r="P46" s="218">
        <v>1.69</v>
      </c>
      <c r="Q46" s="218">
        <v>2.4700000000000002</v>
      </c>
      <c r="R46" s="218">
        <v>5.33</v>
      </c>
      <c r="S46" s="218">
        <v>3.22</v>
      </c>
      <c r="T46" s="218">
        <v>0</v>
      </c>
      <c r="U46" s="218">
        <v>9.7100000000000009</v>
      </c>
      <c r="V46" s="218">
        <v>0.66</v>
      </c>
      <c r="W46" s="218">
        <v>0.28999999999999998</v>
      </c>
      <c r="X46" s="218">
        <v>1.24</v>
      </c>
      <c r="Y46" s="218">
        <v>0</v>
      </c>
      <c r="Z46" s="218">
        <v>2.35</v>
      </c>
      <c r="AA46" s="218">
        <v>9.52</v>
      </c>
      <c r="AB46" s="218">
        <v>0</v>
      </c>
      <c r="AC46" s="218">
        <v>2.96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7.67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4.2699999999999996</v>
      </c>
      <c r="E47" s="218">
        <v>0</v>
      </c>
      <c r="F47" s="218">
        <v>0</v>
      </c>
      <c r="G47" s="218">
        <v>15.72</v>
      </c>
      <c r="H47" s="218">
        <v>0</v>
      </c>
      <c r="I47" s="218">
        <v>0</v>
      </c>
      <c r="J47" s="218">
        <v>18.920000000000002</v>
      </c>
      <c r="K47" s="218">
        <v>77.83</v>
      </c>
      <c r="L47" s="218">
        <v>31.93</v>
      </c>
      <c r="M47" s="218">
        <v>0</v>
      </c>
      <c r="N47" s="218">
        <v>1</v>
      </c>
      <c r="O47" s="218">
        <v>1.67</v>
      </c>
      <c r="P47" s="218">
        <v>1.69</v>
      </c>
      <c r="Q47" s="218">
        <v>2.4700000000000002</v>
      </c>
      <c r="R47" s="218">
        <v>5.33</v>
      </c>
      <c r="S47" s="218">
        <v>3.22</v>
      </c>
      <c r="T47" s="218">
        <v>0</v>
      </c>
      <c r="U47" s="218">
        <v>9.7100000000000009</v>
      </c>
      <c r="V47" s="218">
        <v>0.66</v>
      </c>
      <c r="W47" s="218">
        <v>0.28999999999999998</v>
      </c>
      <c r="X47" s="218">
        <v>1.24</v>
      </c>
      <c r="Y47" s="218">
        <v>0</v>
      </c>
      <c r="Z47" s="218">
        <v>2.34</v>
      </c>
      <c r="AA47" s="218">
        <v>9.52</v>
      </c>
      <c r="AB47" s="218">
        <v>0</v>
      </c>
      <c r="AC47" s="218">
        <v>2.96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8.1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4.2699999999999996</v>
      </c>
      <c r="E48" s="218">
        <v>0</v>
      </c>
      <c r="F48" s="218">
        <v>0</v>
      </c>
      <c r="G48" s="218">
        <v>15.72</v>
      </c>
      <c r="H48" s="218">
        <v>0</v>
      </c>
      <c r="I48" s="218">
        <v>0</v>
      </c>
      <c r="J48" s="218">
        <v>18.920000000000002</v>
      </c>
      <c r="K48" s="218">
        <v>77.83</v>
      </c>
      <c r="L48" s="218">
        <v>31.93</v>
      </c>
      <c r="M48" s="218">
        <v>0</v>
      </c>
      <c r="N48" s="218">
        <v>1</v>
      </c>
      <c r="O48" s="218">
        <v>1.67</v>
      </c>
      <c r="P48" s="218">
        <v>1.69</v>
      </c>
      <c r="Q48" s="218">
        <v>2.4700000000000002</v>
      </c>
      <c r="R48" s="218">
        <v>5.33</v>
      </c>
      <c r="S48" s="218">
        <v>3.22</v>
      </c>
      <c r="T48" s="218">
        <v>0</v>
      </c>
      <c r="U48" s="218">
        <v>9.7100000000000009</v>
      </c>
      <c r="V48" s="218">
        <v>0.66</v>
      </c>
      <c r="W48" s="218">
        <v>0.28999999999999998</v>
      </c>
      <c r="X48" s="218">
        <v>1.24</v>
      </c>
      <c r="Y48" s="218">
        <v>0</v>
      </c>
      <c r="Z48" s="218">
        <v>2.34</v>
      </c>
      <c r="AA48" s="218">
        <v>9.52</v>
      </c>
      <c r="AB48" s="218">
        <v>0</v>
      </c>
      <c r="AC48" s="218">
        <v>2.96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8.1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4.2699999999999996</v>
      </c>
      <c r="E49" s="218">
        <v>0</v>
      </c>
      <c r="F49" s="218">
        <v>0</v>
      </c>
      <c r="G49" s="218">
        <v>15.72</v>
      </c>
      <c r="H49" s="218">
        <v>0</v>
      </c>
      <c r="I49" s="218">
        <v>0</v>
      </c>
      <c r="J49" s="218">
        <v>18.920000000000002</v>
      </c>
      <c r="K49" s="218">
        <v>77.83</v>
      </c>
      <c r="L49" s="218">
        <v>31.93</v>
      </c>
      <c r="M49" s="218">
        <v>0</v>
      </c>
      <c r="N49" s="218">
        <v>1</v>
      </c>
      <c r="O49" s="218">
        <v>1.67</v>
      </c>
      <c r="P49" s="218">
        <v>1.69</v>
      </c>
      <c r="Q49" s="218">
        <v>2.46</v>
      </c>
      <c r="R49" s="218">
        <v>5.33</v>
      </c>
      <c r="S49" s="218">
        <v>3.21</v>
      </c>
      <c r="T49" s="218">
        <v>0</v>
      </c>
      <c r="U49" s="218">
        <v>9.7100000000000009</v>
      </c>
      <c r="V49" s="218">
        <v>0.66</v>
      </c>
      <c r="W49" s="218">
        <v>1.76</v>
      </c>
      <c r="X49" s="218">
        <v>1.24</v>
      </c>
      <c r="Y49" s="218">
        <v>0</v>
      </c>
      <c r="Z49" s="218">
        <v>4.41</v>
      </c>
      <c r="AA49" s="218">
        <v>9.52</v>
      </c>
      <c r="AB49" s="218">
        <v>0</v>
      </c>
      <c r="AC49" s="218">
        <v>2.96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8.1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4.2699999999999996</v>
      </c>
      <c r="E50" s="218">
        <v>0</v>
      </c>
      <c r="F50" s="218">
        <v>0</v>
      </c>
      <c r="G50" s="218">
        <v>15.72</v>
      </c>
      <c r="H50" s="218">
        <v>0</v>
      </c>
      <c r="I50" s="218">
        <v>0</v>
      </c>
      <c r="J50" s="218">
        <v>18.920000000000002</v>
      </c>
      <c r="K50" s="218">
        <v>77.84</v>
      </c>
      <c r="L50" s="218">
        <v>31.93</v>
      </c>
      <c r="M50" s="218">
        <v>0</v>
      </c>
      <c r="N50" s="218">
        <v>1</v>
      </c>
      <c r="O50" s="218">
        <v>1.67</v>
      </c>
      <c r="P50" s="218">
        <v>1.69</v>
      </c>
      <c r="Q50" s="218">
        <v>2.46</v>
      </c>
      <c r="R50" s="218">
        <v>5.33</v>
      </c>
      <c r="S50" s="218">
        <v>3.21</v>
      </c>
      <c r="T50" s="218">
        <v>0</v>
      </c>
      <c r="U50" s="218">
        <v>9.7100000000000009</v>
      </c>
      <c r="V50" s="218">
        <v>0.66</v>
      </c>
      <c r="W50" s="218">
        <v>0.28999999999999998</v>
      </c>
      <c r="X50" s="218">
        <v>1.24</v>
      </c>
      <c r="Y50" s="218">
        <v>0</v>
      </c>
      <c r="Z50" s="218">
        <v>4.41</v>
      </c>
      <c r="AA50" s="218">
        <v>9.52</v>
      </c>
      <c r="AB50" s="218">
        <v>0</v>
      </c>
      <c r="AC50" s="218">
        <v>-5.97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8.1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4.2699999999999996</v>
      </c>
      <c r="E51" s="218">
        <v>0</v>
      </c>
      <c r="F51" s="218">
        <v>0</v>
      </c>
      <c r="G51" s="218">
        <v>15.72</v>
      </c>
      <c r="H51" s="218">
        <v>0</v>
      </c>
      <c r="I51" s="218">
        <v>0</v>
      </c>
      <c r="J51" s="218">
        <v>18.920000000000002</v>
      </c>
      <c r="K51" s="218">
        <v>77.98</v>
      </c>
      <c r="L51" s="218">
        <v>31.93</v>
      </c>
      <c r="M51" s="218">
        <v>0</v>
      </c>
      <c r="N51" s="218">
        <v>1</v>
      </c>
      <c r="O51" s="218">
        <v>1.67</v>
      </c>
      <c r="P51" s="218">
        <v>1.69</v>
      </c>
      <c r="Q51" s="218">
        <v>2.46</v>
      </c>
      <c r="R51" s="218">
        <v>0</v>
      </c>
      <c r="S51" s="218">
        <v>3.21</v>
      </c>
      <c r="T51" s="218">
        <v>0</v>
      </c>
      <c r="U51" s="218">
        <v>9.7100000000000009</v>
      </c>
      <c r="V51" s="218">
        <v>1.21</v>
      </c>
      <c r="W51" s="218">
        <v>0.28999999999999998</v>
      </c>
      <c r="X51" s="218">
        <v>1.24</v>
      </c>
      <c r="Y51" s="218">
        <v>0</v>
      </c>
      <c r="Z51" s="218">
        <v>3.15</v>
      </c>
      <c r="AA51" s="218">
        <v>9.5399999999999991</v>
      </c>
      <c r="AB51" s="218">
        <v>0</v>
      </c>
      <c r="AC51" s="218">
        <v>2.96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8.1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4.2699999999999996</v>
      </c>
      <c r="E52" s="218">
        <v>0</v>
      </c>
      <c r="F52" s="218">
        <v>0</v>
      </c>
      <c r="G52" s="218">
        <v>15.72</v>
      </c>
      <c r="H52" s="218">
        <v>0</v>
      </c>
      <c r="I52" s="218">
        <v>0</v>
      </c>
      <c r="J52" s="218">
        <v>18.920000000000002</v>
      </c>
      <c r="K52" s="218">
        <v>77.989999999999995</v>
      </c>
      <c r="L52" s="218">
        <v>31.93</v>
      </c>
      <c r="M52" s="218">
        <v>0</v>
      </c>
      <c r="N52" s="218">
        <v>1</v>
      </c>
      <c r="O52" s="218">
        <v>1.67</v>
      </c>
      <c r="P52" s="218">
        <v>1.69</v>
      </c>
      <c r="Q52" s="218">
        <v>2.46</v>
      </c>
      <c r="R52" s="218">
        <v>0.36</v>
      </c>
      <c r="S52" s="218">
        <v>3.21</v>
      </c>
      <c r="T52" s="218">
        <v>0</v>
      </c>
      <c r="U52" s="218">
        <v>9.7100000000000009</v>
      </c>
      <c r="V52" s="218">
        <v>0.66</v>
      </c>
      <c r="W52" s="218">
        <v>0.28999999999999998</v>
      </c>
      <c r="X52" s="218">
        <v>1.24</v>
      </c>
      <c r="Y52" s="218">
        <v>0</v>
      </c>
      <c r="Z52" s="218">
        <v>3.15</v>
      </c>
      <c r="AA52" s="218">
        <v>10.51</v>
      </c>
      <c r="AB52" s="218">
        <v>0</v>
      </c>
      <c r="AC52" s="218">
        <v>2.96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8.1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4.2699999999999996</v>
      </c>
      <c r="E53" s="218">
        <v>0</v>
      </c>
      <c r="F53" s="218">
        <v>0</v>
      </c>
      <c r="G53" s="218">
        <v>15.72</v>
      </c>
      <c r="H53" s="218">
        <v>0</v>
      </c>
      <c r="I53" s="218">
        <v>0</v>
      </c>
      <c r="J53" s="218">
        <v>18.920000000000002</v>
      </c>
      <c r="K53" s="218">
        <v>78.040000000000006</v>
      </c>
      <c r="L53" s="218">
        <v>31.93</v>
      </c>
      <c r="M53" s="218">
        <v>0</v>
      </c>
      <c r="N53" s="218">
        <v>1</v>
      </c>
      <c r="O53" s="218">
        <v>1.67</v>
      </c>
      <c r="P53" s="218">
        <v>1.69</v>
      </c>
      <c r="Q53" s="218">
        <v>2.46</v>
      </c>
      <c r="R53" s="218">
        <v>0.36</v>
      </c>
      <c r="S53" s="218">
        <v>3.23</v>
      </c>
      <c r="T53" s="218">
        <v>0</v>
      </c>
      <c r="U53" s="218">
        <v>9.7100000000000009</v>
      </c>
      <c r="V53" s="218">
        <v>0.66</v>
      </c>
      <c r="W53" s="218">
        <v>0.28999999999999998</v>
      </c>
      <c r="X53" s="218">
        <v>1.24</v>
      </c>
      <c r="Y53" s="218">
        <v>0</v>
      </c>
      <c r="Z53" s="218">
        <v>2.35</v>
      </c>
      <c r="AA53" s="218">
        <v>0.65</v>
      </c>
      <c r="AB53" s="218">
        <v>0</v>
      </c>
      <c r="AC53" s="218">
        <v>2.73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8.1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4.2699999999999996</v>
      </c>
      <c r="E54" s="218">
        <v>0</v>
      </c>
      <c r="F54" s="218">
        <v>0</v>
      </c>
      <c r="G54" s="218">
        <v>15.72</v>
      </c>
      <c r="H54" s="218">
        <v>0</v>
      </c>
      <c r="I54" s="218">
        <v>0</v>
      </c>
      <c r="J54" s="218">
        <v>18.920000000000002</v>
      </c>
      <c r="K54" s="218">
        <v>78.040000000000006</v>
      </c>
      <c r="L54" s="218">
        <v>31.93</v>
      </c>
      <c r="M54" s="218">
        <v>0</v>
      </c>
      <c r="N54" s="218">
        <v>1</v>
      </c>
      <c r="O54" s="218">
        <v>1.67</v>
      </c>
      <c r="P54" s="218">
        <v>1.69</v>
      </c>
      <c r="Q54" s="218">
        <v>2.46</v>
      </c>
      <c r="R54" s="218">
        <v>0.36</v>
      </c>
      <c r="S54" s="218">
        <v>3.23</v>
      </c>
      <c r="T54" s="218">
        <v>0</v>
      </c>
      <c r="U54" s="218">
        <v>9.7100000000000009</v>
      </c>
      <c r="V54" s="218">
        <v>0.66</v>
      </c>
      <c r="W54" s="218">
        <v>0.28999999999999998</v>
      </c>
      <c r="X54" s="218">
        <v>1.24</v>
      </c>
      <c r="Y54" s="218">
        <v>0</v>
      </c>
      <c r="Z54" s="218">
        <v>2.35</v>
      </c>
      <c r="AA54" s="218">
        <v>0.65</v>
      </c>
      <c r="AB54" s="218">
        <v>0</v>
      </c>
      <c r="AC54" s="218">
        <v>2.73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8.1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4.2699999999999996</v>
      </c>
      <c r="E55" s="218">
        <v>0</v>
      </c>
      <c r="F55" s="218">
        <v>0</v>
      </c>
      <c r="G55" s="218">
        <v>15.72</v>
      </c>
      <c r="H55" s="218">
        <v>0</v>
      </c>
      <c r="I55" s="218">
        <v>0</v>
      </c>
      <c r="J55" s="218">
        <v>18.920000000000002</v>
      </c>
      <c r="K55" s="218">
        <v>78.040000000000006</v>
      </c>
      <c r="L55" s="218">
        <v>31.93</v>
      </c>
      <c r="M55" s="218">
        <v>0</v>
      </c>
      <c r="N55" s="218">
        <v>1</v>
      </c>
      <c r="O55" s="218">
        <v>1.67</v>
      </c>
      <c r="P55" s="218">
        <v>1.69</v>
      </c>
      <c r="Q55" s="218">
        <v>2.46</v>
      </c>
      <c r="R55" s="218">
        <v>0.36</v>
      </c>
      <c r="S55" s="218">
        <v>3.23</v>
      </c>
      <c r="T55" s="218">
        <v>0</v>
      </c>
      <c r="U55" s="218">
        <v>9.7100000000000009</v>
      </c>
      <c r="V55" s="218">
        <v>0.66</v>
      </c>
      <c r="W55" s="218">
        <v>0.28999999999999998</v>
      </c>
      <c r="X55" s="218">
        <v>1.24</v>
      </c>
      <c r="Y55" s="218">
        <v>0</v>
      </c>
      <c r="Z55" s="218">
        <v>2.35</v>
      </c>
      <c r="AA55" s="218">
        <v>0.65</v>
      </c>
      <c r="AB55" s="218">
        <v>0</v>
      </c>
      <c r="AC55" s="218">
        <v>2.73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8.1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4.2699999999999996</v>
      </c>
      <c r="E56" s="218">
        <v>0</v>
      </c>
      <c r="F56" s="218">
        <v>0</v>
      </c>
      <c r="G56" s="218">
        <v>15.72</v>
      </c>
      <c r="H56" s="218">
        <v>0</v>
      </c>
      <c r="I56" s="218">
        <v>0</v>
      </c>
      <c r="J56" s="218">
        <v>18.920000000000002</v>
      </c>
      <c r="K56" s="218">
        <v>78.040000000000006</v>
      </c>
      <c r="L56" s="218">
        <v>31.93</v>
      </c>
      <c r="M56" s="218">
        <v>0</v>
      </c>
      <c r="N56" s="218">
        <v>1</v>
      </c>
      <c r="O56" s="218">
        <v>1.67</v>
      </c>
      <c r="P56" s="218">
        <v>1.69</v>
      </c>
      <c r="Q56" s="218">
        <v>2.46</v>
      </c>
      <c r="R56" s="218">
        <v>0.36</v>
      </c>
      <c r="S56" s="218">
        <v>3.23</v>
      </c>
      <c r="T56" s="218">
        <v>0</v>
      </c>
      <c r="U56" s="218">
        <v>9.7100000000000009</v>
      </c>
      <c r="V56" s="218">
        <v>0.66</v>
      </c>
      <c r="W56" s="218">
        <v>0.28999999999999998</v>
      </c>
      <c r="X56" s="218">
        <v>1.24</v>
      </c>
      <c r="Y56" s="218">
        <v>0</v>
      </c>
      <c r="Z56" s="218">
        <v>2.35</v>
      </c>
      <c r="AA56" s="218">
        <v>0.65</v>
      </c>
      <c r="AB56" s="218">
        <v>0</v>
      </c>
      <c r="AC56" s="218">
        <v>2.73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8.1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4.2699999999999996</v>
      </c>
      <c r="E57" s="218">
        <v>0</v>
      </c>
      <c r="F57" s="218">
        <v>0</v>
      </c>
      <c r="G57" s="218">
        <v>15.72</v>
      </c>
      <c r="H57" s="218">
        <v>0</v>
      </c>
      <c r="I57" s="218">
        <v>0</v>
      </c>
      <c r="J57" s="218">
        <v>18.920000000000002</v>
      </c>
      <c r="K57" s="218">
        <v>78.040000000000006</v>
      </c>
      <c r="L57" s="218">
        <v>31.93</v>
      </c>
      <c r="M57" s="218">
        <v>0</v>
      </c>
      <c r="N57" s="218">
        <v>1</v>
      </c>
      <c r="O57" s="218">
        <v>1.67</v>
      </c>
      <c r="P57" s="218">
        <v>1.69</v>
      </c>
      <c r="Q57" s="218">
        <v>2.46</v>
      </c>
      <c r="R57" s="218">
        <v>5.69</v>
      </c>
      <c r="S57" s="218">
        <v>3.23</v>
      </c>
      <c r="T57" s="218">
        <v>0</v>
      </c>
      <c r="U57" s="218">
        <v>9.7100000000000009</v>
      </c>
      <c r="V57" s="218">
        <v>0.66</v>
      </c>
      <c r="W57" s="218">
        <v>0.28999999999999998</v>
      </c>
      <c r="X57" s="218">
        <v>1.24</v>
      </c>
      <c r="Y57" s="218">
        <v>0</v>
      </c>
      <c r="Z57" s="218">
        <v>2.35</v>
      </c>
      <c r="AA57" s="218">
        <v>0.65</v>
      </c>
      <c r="AB57" s="218">
        <v>0</v>
      </c>
      <c r="AC57" s="218">
        <v>2.73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8.1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4.2699999999999996</v>
      </c>
      <c r="E58" s="218">
        <v>0</v>
      </c>
      <c r="F58" s="218">
        <v>0</v>
      </c>
      <c r="G58" s="218">
        <v>15.72</v>
      </c>
      <c r="H58" s="218">
        <v>0</v>
      </c>
      <c r="I58" s="218">
        <v>0</v>
      </c>
      <c r="J58" s="218">
        <v>18.920000000000002</v>
      </c>
      <c r="K58" s="218">
        <v>78.040000000000006</v>
      </c>
      <c r="L58" s="218">
        <v>31.93</v>
      </c>
      <c r="M58" s="218">
        <v>0</v>
      </c>
      <c r="N58" s="218">
        <v>1</v>
      </c>
      <c r="O58" s="218">
        <v>1.67</v>
      </c>
      <c r="P58" s="218">
        <v>1.69</v>
      </c>
      <c r="Q58" s="218">
        <v>3.5</v>
      </c>
      <c r="R58" s="218">
        <v>5.69</v>
      </c>
      <c r="S58" s="218">
        <v>3.91</v>
      </c>
      <c r="T58" s="218">
        <v>0</v>
      </c>
      <c r="U58" s="218">
        <v>9.7100000000000009</v>
      </c>
      <c r="V58" s="218">
        <v>0.66</v>
      </c>
      <c r="W58" s="218">
        <v>0.28999999999999998</v>
      </c>
      <c r="X58" s="218">
        <v>1.24</v>
      </c>
      <c r="Y58" s="218">
        <v>0</v>
      </c>
      <c r="Z58" s="218">
        <v>2.35</v>
      </c>
      <c r="AA58" s="218">
        <v>0.65</v>
      </c>
      <c r="AB58" s="218">
        <v>0</v>
      </c>
      <c r="AC58" s="218">
        <v>2.73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8.1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4.2699999999999996</v>
      </c>
      <c r="E59" s="218">
        <v>0</v>
      </c>
      <c r="F59" s="218">
        <v>0</v>
      </c>
      <c r="G59" s="218">
        <v>15.72</v>
      </c>
      <c r="H59" s="218">
        <v>0</v>
      </c>
      <c r="I59" s="218">
        <v>0</v>
      </c>
      <c r="J59" s="218">
        <v>18.920000000000002</v>
      </c>
      <c r="K59" s="218">
        <v>78.040000000000006</v>
      </c>
      <c r="L59" s="218">
        <v>31.93</v>
      </c>
      <c r="M59" s="218">
        <v>0</v>
      </c>
      <c r="N59" s="218">
        <v>1</v>
      </c>
      <c r="O59" s="218">
        <v>1.67</v>
      </c>
      <c r="P59" s="218">
        <v>1.69</v>
      </c>
      <c r="Q59" s="218">
        <v>2.46</v>
      </c>
      <c r="R59" s="218">
        <v>5.69</v>
      </c>
      <c r="S59" s="218">
        <v>3.23</v>
      </c>
      <c r="T59" s="218">
        <v>0</v>
      </c>
      <c r="U59" s="218">
        <v>9.7100000000000009</v>
      </c>
      <c r="V59" s="218">
        <v>0.66</v>
      </c>
      <c r="W59" s="218">
        <v>0.28999999999999998</v>
      </c>
      <c r="X59" s="218">
        <v>1.24</v>
      </c>
      <c r="Y59" s="218">
        <v>0</v>
      </c>
      <c r="Z59" s="218">
        <v>2.35</v>
      </c>
      <c r="AA59" s="218">
        <v>9.33</v>
      </c>
      <c r="AB59" s="218">
        <v>0</v>
      </c>
      <c r="AC59" s="218">
        <v>2.73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8.1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4.2699999999999996</v>
      </c>
      <c r="E60" s="218">
        <v>0</v>
      </c>
      <c r="F60" s="218">
        <v>0</v>
      </c>
      <c r="G60" s="218">
        <v>15.72</v>
      </c>
      <c r="H60" s="218">
        <v>0</v>
      </c>
      <c r="I60" s="218">
        <v>0</v>
      </c>
      <c r="J60" s="218">
        <v>18.920000000000002</v>
      </c>
      <c r="K60" s="218">
        <v>78.040000000000006</v>
      </c>
      <c r="L60" s="218">
        <v>31.93</v>
      </c>
      <c r="M60" s="218">
        <v>0</v>
      </c>
      <c r="N60" s="218">
        <v>1</v>
      </c>
      <c r="O60" s="218">
        <v>1.67</v>
      </c>
      <c r="P60" s="218">
        <v>1.69</v>
      </c>
      <c r="Q60" s="218">
        <v>2.46</v>
      </c>
      <c r="R60" s="218">
        <v>5.69</v>
      </c>
      <c r="S60" s="218">
        <v>3.23</v>
      </c>
      <c r="T60" s="218">
        <v>0</v>
      </c>
      <c r="U60" s="218">
        <v>9.7100000000000009</v>
      </c>
      <c r="V60" s="218">
        <v>0.66</v>
      </c>
      <c r="W60" s="218">
        <v>0.28999999999999998</v>
      </c>
      <c r="X60" s="218">
        <v>1.24</v>
      </c>
      <c r="Y60" s="218">
        <v>0</v>
      </c>
      <c r="Z60" s="218">
        <v>2.35</v>
      </c>
      <c r="AA60" s="218">
        <v>9.33</v>
      </c>
      <c r="AB60" s="218">
        <v>0</v>
      </c>
      <c r="AC60" s="218">
        <v>2.73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8.1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4.2699999999999996</v>
      </c>
      <c r="E61" s="218">
        <v>0</v>
      </c>
      <c r="F61" s="218">
        <v>0</v>
      </c>
      <c r="G61" s="218">
        <v>15.72</v>
      </c>
      <c r="H61" s="218">
        <v>0</v>
      </c>
      <c r="I61" s="218">
        <v>0</v>
      </c>
      <c r="J61" s="218">
        <v>18.920000000000002</v>
      </c>
      <c r="K61" s="218">
        <v>78.040000000000006</v>
      </c>
      <c r="L61" s="218">
        <v>31.93</v>
      </c>
      <c r="M61" s="218">
        <v>0</v>
      </c>
      <c r="N61" s="218">
        <v>1</v>
      </c>
      <c r="O61" s="218">
        <v>1.67</v>
      </c>
      <c r="P61" s="218">
        <v>1.69</v>
      </c>
      <c r="Q61" s="218">
        <v>2.46</v>
      </c>
      <c r="R61" s="218">
        <v>5.69</v>
      </c>
      <c r="S61" s="218">
        <v>3.23</v>
      </c>
      <c r="T61" s="218">
        <v>0</v>
      </c>
      <c r="U61" s="218">
        <v>9.7100000000000009</v>
      </c>
      <c r="V61" s="218">
        <v>0.66</v>
      </c>
      <c r="W61" s="218">
        <v>0.28999999999999998</v>
      </c>
      <c r="X61" s="218">
        <v>1.24</v>
      </c>
      <c r="Y61" s="218">
        <v>0</v>
      </c>
      <c r="Z61" s="218">
        <v>2.35</v>
      </c>
      <c r="AA61" s="218">
        <v>9.33</v>
      </c>
      <c r="AB61" s="218">
        <v>0</v>
      </c>
      <c r="AC61" s="218">
        <v>2.73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8.1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4.2699999999999996</v>
      </c>
      <c r="E62" s="218">
        <v>0</v>
      </c>
      <c r="F62" s="218">
        <v>0</v>
      </c>
      <c r="G62" s="218">
        <v>15.72</v>
      </c>
      <c r="H62" s="218">
        <v>0</v>
      </c>
      <c r="I62" s="218">
        <v>0</v>
      </c>
      <c r="J62" s="218">
        <v>18.920000000000002</v>
      </c>
      <c r="K62" s="218">
        <v>78</v>
      </c>
      <c r="L62" s="218">
        <v>31.93</v>
      </c>
      <c r="M62" s="218">
        <v>0</v>
      </c>
      <c r="N62" s="218">
        <v>1</v>
      </c>
      <c r="O62" s="218">
        <v>1.67</v>
      </c>
      <c r="P62" s="218">
        <v>1.69</v>
      </c>
      <c r="Q62" s="218">
        <v>2.46</v>
      </c>
      <c r="R62" s="218">
        <v>5.69</v>
      </c>
      <c r="S62" s="218">
        <v>3.21</v>
      </c>
      <c r="T62" s="218">
        <v>0</v>
      </c>
      <c r="U62" s="218">
        <v>9.7100000000000009</v>
      </c>
      <c r="V62" s="218">
        <v>0.66</v>
      </c>
      <c r="W62" s="218">
        <v>0.28999999999999998</v>
      </c>
      <c r="X62" s="218">
        <v>1.24</v>
      </c>
      <c r="Y62" s="218">
        <v>0</v>
      </c>
      <c r="Z62" s="218">
        <v>2.35</v>
      </c>
      <c r="AA62" s="218">
        <v>9.33</v>
      </c>
      <c r="AB62" s="218">
        <v>0</v>
      </c>
      <c r="AC62" s="218">
        <v>2.73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8.1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4.2699999999999996</v>
      </c>
      <c r="E63" s="218">
        <v>0</v>
      </c>
      <c r="F63" s="218">
        <v>0</v>
      </c>
      <c r="G63" s="218">
        <v>15.72</v>
      </c>
      <c r="H63" s="218">
        <v>0</v>
      </c>
      <c r="I63" s="218">
        <v>0</v>
      </c>
      <c r="J63" s="218">
        <v>18.920000000000002</v>
      </c>
      <c r="K63" s="218">
        <v>78</v>
      </c>
      <c r="L63" s="218">
        <v>31.93</v>
      </c>
      <c r="M63" s="218">
        <v>0</v>
      </c>
      <c r="N63" s="218">
        <v>1</v>
      </c>
      <c r="O63" s="218">
        <v>1.67</v>
      </c>
      <c r="P63" s="218">
        <v>3.33</v>
      </c>
      <c r="Q63" s="218">
        <v>2.46</v>
      </c>
      <c r="R63" s="218">
        <v>5.69</v>
      </c>
      <c r="S63" s="218">
        <v>3.21</v>
      </c>
      <c r="T63" s="218">
        <v>0</v>
      </c>
      <c r="U63" s="218">
        <v>9.7100000000000009</v>
      </c>
      <c r="V63" s="218">
        <v>0.66</v>
      </c>
      <c r="W63" s="218">
        <v>0.28999999999999998</v>
      </c>
      <c r="X63" s="218">
        <v>1.24</v>
      </c>
      <c r="Y63" s="218">
        <v>0</v>
      </c>
      <c r="Z63" s="218">
        <v>2.35</v>
      </c>
      <c r="AA63" s="218">
        <v>9.33</v>
      </c>
      <c r="AB63" s="218">
        <v>0</v>
      </c>
      <c r="AC63" s="218">
        <v>2.5099999999999998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8.1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4.2699999999999996</v>
      </c>
      <c r="E64" s="218">
        <v>0</v>
      </c>
      <c r="F64" s="218">
        <v>0</v>
      </c>
      <c r="G64" s="218">
        <v>15.72</v>
      </c>
      <c r="H64" s="218">
        <v>0</v>
      </c>
      <c r="I64" s="218">
        <v>0</v>
      </c>
      <c r="J64" s="218">
        <v>18.920000000000002</v>
      </c>
      <c r="K64" s="218">
        <v>78</v>
      </c>
      <c r="L64" s="218">
        <v>31.93</v>
      </c>
      <c r="M64" s="218">
        <v>0</v>
      </c>
      <c r="N64" s="218">
        <v>1</v>
      </c>
      <c r="O64" s="218">
        <v>1.67</v>
      </c>
      <c r="P64" s="218">
        <v>2.09</v>
      </c>
      <c r="Q64" s="218">
        <v>2.46</v>
      </c>
      <c r="R64" s="218">
        <v>5.69</v>
      </c>
      <c r="S64" s="218">
        <v>3.21</v>
      </c>
      <c r="T64" s="218">
        <v>0</v>
      </c>
      <c r="U64" s="218">
        <v>9.7100000000000009</v>
      </c>
      <c r="V64" s="218">
        <v>0.66</v>
      </c>
      <c r="W64" s="218">
        <v>0.28999999999999998</v>
      </c>
      <c r="X64" s="218">
        <v>1.24</v>
      </c>
      <c r="Y64" s="218">
        <v>0</v>
      </c>
      <c r="Z64" s="218">
        <v>2.35</v>
      </c>
      <c r="AA64" s="218">
        <v>9.33</v>
      </c>
      <c r="AB64" s="218">
        <v>0</v>
      </c>
      <c r="AC64" s="218">
        <v>2.5099999999999998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8.1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4.2699999999999996</v>
      </c>
      <c r="E65" s="218">
        <v>0</v>
      </c>
      <c r="F65" s="218">
        <v>0</v>
      </c>
      <c r="G65" s="218">
        <v>15.72</v>
      </c>
      <c r="H65" s="218">
        <v>0</v>
      </c>
      <c r="I65" s="218">
        <v>0</v>
      </c>
      <c r="J65" s="218">
        <v>18.920000000000002</v>
      </c>
      <c r="K65" s="218">
        <v>78</v>
      </c>
      <c r="L65" s="218">
        <v>31.93</v>
      </c>
      <c r="M65" s="218">
        <v>0</v>
      </c>
      <c r="N65" s="218">
        <v>1</v>
      </c>
      <c r="O65" s="218">
        <v>1.67</v>
      </c>
      <c r="P65" s="218">
        <v>2.15</v>
      </c>
      <c r="Q65" s="218">
        <v>2.46</v>
      </c>
      <c r="R65" s="218">
        <v>5.69</v>
      </c>
      <c r="S65" s="218">
        <v>3.21</v>
      </c>
      <c r="T65" s="218">
        <v>0</v>
      </c>
      <c r="U65" s="218">
        <v>9.7100000000000009</v>
      </c>
      <c r="V65" s="218">
        <v>0.66</v>
      </c>
      <c r="W65" s="218">
        <v>0.28999999999999998</v>
      </c>
      <c r="X65" s="218">
        <v>1.24</v>
      </c>
      <c r="Y65" s="218">
        <v>0</v>
      </c>
      <c r="Z65" s="218">
        <v>2.35</v>
      </c>
      <c r="AA65" s="218">
        <v>9.33</v>
      </c>
      <c r="AB65" s="218">
        <v>0</v>
      </c>
      <c r="AC65" s="218">
        <v>2.5099999999999998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8.1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4.2699999999999996</v>
      </c>
      <c r="E66" s="218">
        <v>0</v>
      </c>
      <c r="F66" s="218">
        <v>0</v>
      </c>
      <c r="G66" s="218">
        <v>15.72</v>
      </c>
      <c r="H66" s="218">
        <v>0</v>
      </c>
      <c r="I66" s="218">
        <v>0</v>
      </c>
      <c r="J66" s="218">
        <v>18.920000000000002</v>
      </c>
      <c r="K66" s="218">
        <v>78</v>
      </c>
      <c r="L66" s="218">
        <v>31.93</v>
      </c>
      <c r="M66" s="218">
        <v>0</v>
      </c>
      <c r="N66" s="218">
        <v>1</v>
      </c>
      <c r="O66" s="218">
        <v>1.67</v>
      </c>
      <c r="P66" s="218">
        <v>1.99</v>
      </c>
      <c r="Q66" s="218">
        <v>2.46</v>
      </c>
      <c r="R66" s="218">
        <v>5.69</v>
      </c>
      <c r="S66" s="218">
        <v>3.21</v>
      </c>
      <c r="T66" s="218">
        <v>0</v>
      </c>
      <c r="U66" s="218">
        <v>9.7100000000000009</v>
      </c>
      <c r="V66" s="218">
        <v>0.66</v>
      </c>
      <c r="W66" s="218">
        <v>0.28999999999999998</v>
      </c>
      <c r="X66" s="218">
        <v>1.24</v>
      </c>
      <c r="Y66" s="218">
        <v>0</v>
      </c>
      <c r="Z66" s="218">
        <v>2.35</v>
      </c>
      <c r="AA66" s="218">
        <v>9.33</v>
      </c>
      <c r="AB66" s="218">
        <v>0</v>
      </c>
      <c r="AC66" s="218">
        <v>2.5099999999999998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8.1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4.2699999999999996</v>
      </c>
      <c r="E67" s="218">
        <v>0</v>
      </c>
      <c r="F67" s="218">
        <v>0</v>
      </c>
      <c r="G67" s="218">
        <v>15.72</v>
      </c>
      <c r="H67" s="218">
        <v>0</v>
      </c>
      <c r="I67" s="218">
        <v>0</v>
      </c>
      <c r="J67" s="218">
        <v>18.920000000000002</v>
      </c>
      <c r="K67" s="218">
        <v>78</v>
      </c>
      <c r="L67" s="218">
        <v>31.93</v>
      </c>
      <c r="M67" s="218">
        <v>0</v>
      </c>
      <c r="N67" s="218">
        <v>1</v>
      </c>
      <c r="O67" s="218">
        <v>1.67</v>
      </c>
      <c r="P67" s="218">
        <v>2.09</v>
      </c>
      <c r="Q67" s="218">
        <v>2.46</v>
      </c>
      <c r="R67" s="218">
        <v>5.69</v>
      </c>
      <c r="S67" s="218">
        <v>3.21</v>
      </c>
      <c r="T67" s="218">
        <v>0</v>
      </c>
      <c r="U67" s="218">
        <v>9.7100000000000009</v>
      </c>
      <c r="V67" s="218">
        <v>0.66</v>
      </c>
      <c r="W67" s="218">
        <v>0.28999999999999998</v>
      </c>
      <c r="X67" s="218">
        <v>1.24</v>
      </c>
      <c r="Y67" s="218">
        <v>0</v>
      </c>
      <c r="Z67" s="218">
        <v>2.35</v>
      </c>
      <c r="AA67" s="218">
        <v>9.33</v>
      </c>
      <c r="AB67" s="218">
        <v>0</v>
      </c>
      <c r="AC67" s="218">
        <v>2.5099999999999998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8.1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4.2699999999999996</v>
      </c>
      <c r="E68" s="218">
        <v>0</v>
      </c>
      <c r="F68" s="218">
        <v>0</v>
      </c>
      <c r="G68" s="218">
        <v>15.72</v>
      </c>
      <c r="H68" s="218">
        <v>0</v>
      </c>
      <c r="I68" s="218">
        <v>0</v>
      </c>
      <c r="J68" s="218">
        <v>18.920000000000002</v>
      </c>
      <c r="K68" s="218">
        <v>78</v>
      </c>
      <c r="L68" s="218">
        <v>31.93</v>
      </c>
      <c r="M68" s="218">
        <v>0</v>
      </c>
      <c r="N68" s="218">
        <v>1</v>
      </c>
      <c r="O68" s="218">
        <v>1.67</v>
      </c>
      <c r="P68" s="218">
        <v>2.08</v>
      </c>
      <c r="Q68" s="218">
        <v>2.46</v>
      </c>
      <c r="R68" s="218">
        <v>5.69</v>
      </c>
      <c r="S68" s="218">
        <v>3.21</v>
      </c>
      <c r="T68" s="218">
        <v>0</v>
      </c>
      <c r="U68" s="218">
        <v>9.7100000000000009</v>
      </c>
      <c r="V68" s="218">
        <v>0.66</v>
      </c>
      <c r="W68" s="218">
        <v>0.28999999999999998</v>
      </c>
      <c r="X68" s="218">
        <v>1.24</v>
      </c>
      <c r="Y68" s="218">
        <v>0</v>
      </c>
      <c r="Z68" s="218">
        <v>2.35</v>
      </c>
      <c r="AA68" s="218">
        <v>9.33</v>
      </c>
      <c r="AB68" s="218">
        <v>0</v>
      </c>
      <c r="AC68" s="218">
        <v>2.5099999999999998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8.1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4.2699999999999996</v>
      </c>
      <c r="E69" s="218">
        <v>0</v>
      </c>
      <c r="F69" s="218">
        <v>0</v>
      </c>
      <c r="G69" s="218">
        <v>15.72</v>
      </c>
      <c r="H69" s="218">
        <v>0</v>
      </c>
      <c r="I69" s="218">
        <v>0</v>
      </c>
      <c r="J69" s="218">
        <v>18.920000000000002</v>
      </c>
      <c r="K69" s="218">
        <v>77.989999999999995</v>
      </c>
      <c r="L69" s="218">
        <v>31.93</v>
      </c>
      <c r="M69" s="218">
        <v>0</v>
      </c>
      <c r="N69" s="218">
        <v>1</v>
      </c>
      <c r="O69" s="218">
        <v>1.67</v>
      </c>
      <c r="P69" s="218">
        <v>13.96</v>
      </c>
      <c r="Q69" s="218">
        <v>2.46</v>
      </c>
      <c r="R69" s="218">
        <v>5.69</v>
      </c>
      <c r="S69" s="218">
        <v>3.21</v>
      </c>
      <c r="T69" s="218">
        <v>0</v>
      </c>
      <c r="U69" s="218">
        <v>9.7100000000000009</v>
      </c>
      <c r="V69" s="218">
        <v>0.66</v>
      </c>
      <c r="W69" s="218">
        <v>0.31</v>
      </c>
      <c r="X69" s="218">
        <v>1.24</v>
      </c>
      <c r="Y69" s="218">
        <v>0</v>
      </c>
      <c r="Z69" s="218">
        <v>2.35</v>
      </c>
      <c r="AA69" s="218">
        <v>9.33</v>
      </c>
      <c r="AB69" s="218">
        <v>0</v>
      </c>
      <c r="AC69" s="218">
        <v>2.5099999999999998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8.1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4.2699999999999996</v>
      </c>
      <c r="E70" s="218">
        <v>0</v>
      </c>
      <c r="F70" s="218">
        <v>0</v>
      </c>
      <c r="G70" s="218">
        <v>15.72</v>
      </c>
      <c r="H70" s="218">
        <v>0</v>
      </c>
      <c r="I70" s="218">
        <v>0</v>
      </c>
      <c r="J70" s="218">
        <v>18.920000000000002</v>
      </c>
      <c r="K70" s="218">
        <v>78</v>
      </c>
      <c r="L70" s="218">
        <v>31.93</v>
      </c>
      <c r="M70" s="218">
        <v>0</v>
      </c>
      <c r="N70" s="218">
        <v>1</v>
      </c>
      <c r="O70" s="218">
        <v>1.67</v>
      </c>
      <c r="P70" s="218">
        <v>13.96</v>
      </c>
      <c r="Q70" s="218">
        <v>2.46</v>
      </c>
      <c r="R70" s="218">
        <v>5.69</v>
      </c>
      <c r="S70" s="218">
        <v>3.21</v>
      </c>
      <c r="T70" s="218">
        <v>0</v>
      </c>
      <c r="U70" s="218">
        <v>9.7100000000000009</v>
      </c>
      <c r="V70" s="218">
        <v>0.66</v>
      </c>
      <c r="W70" s="218">
        <v>0.31</v>
      </c>
      <c r="X70" s="218">
        <v>1.24</v>
      </c>
      <c r="Y70" s="218">
        <v>0</v>
      </c>
      <c r="Z70" s="218">
        <v>2.35</v>
      </c>
      <c r="AA70" s="218">
        <v>9.33</v>
      </c>
      <c r="AB70" s="218">
        <v>0</v>
      </c>
      <c r="AC70" s="218">
        <v>2.5099999999999998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8.1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4.2699999999999996</v>
      </c>
      <c r="E71" s="218">
        <v>0</v>
      </c>
      <c r="F71" s="218">
        <v>0</v>
      </c>
      <c r="G71" s="218">
        <v>15.72</v>
      </c>
      <c r="H71" s="218">
        <v>0</v>
      </c>
      <c r="I71" s="218">
        <v>0</v>
      </c>
      <c r="J71" s="218">
        <v>18.920000000000002</v>
      </c>
      <c r="K71" s="218">
        <v>77.91</v>
      </c>
      <c r="L71" s="218">
        <v>31.93</v>
      </c>
      <c r="M71" s="218">
        <v>0</v>
      </c>
      <c r="N71" s="218">
        <v>1</v>
      </c>
      <c r="O71" s="218">
        <v>1.67</v>
      </c>
      <c r="P71" s="218">
        <v>15.07</v>
      </c>
      <c r="Q71" s="218">
        <v>3.5</v>
      </c>
      <c r="R71" s="218">
        <v>0.36</v>
      </c>
      <c r="S71" s="218">
        <v>3.91</v>
      </c>
      <c r="T71" s="218">
        <v>0</v>
      </c>
      <c r="U71" s="218">
        <v>9.7100000000000009</v>
      </c>
      <c r="V71" s="218">
        <v>0.66</v>
      </c>
      <c r="W71" s="218">
        <v>0.39</v>
      </c>
      <c r="X71" s="218">
        <v>1.24</v>
      </c>
      <c r="Y71" s="218">
        <v>0</v>
      </c>
      <c r="Z71" s="218">
        <v>2.35</v>
      </c>
      <c r="AA71" s="218">
        <v>0.65</v>
      </c>
      <c r="AB71" s="218">
        <v>0</v>
      </c>
      <c r="AC71" s="218">
        <v>2.73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8.1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4.2699999999999996</v>
      </c>
      <c r="E72" s="218">
        <v>0</v>
      </c>
      <c r="F72" s="218">
        <v>0</v>
      </c>
      <c r="G72" s="218">
        <v>15.72</v>
      </c>
      <c r="H72" s="218">
        <v>0</v>
      </c>
      <c r="I72" s="218">
        <v>0</v>
      </c>
      <c r="J72" s="218">
        <v>18.920000000000002</v>
      </c>
      <c r="K72" s="218">
        <v>77.92</v>
      </c>
      <c r="L72" s="218">
        <v>31.93</v>
      </c>
      <c r="M72" s="218">
        <v>0</v>
      </c>
      <c r="N72" s="218">
        <v>1</v>
      </c>
      <c r="O72" s="218">
        <v>1.67</v>
      </c>
      <c r="P72" s="218">
        <v>15.82</v>
      </c>
      <c r="Q72" s="218">
        <v>3.5</v>
      </c>
      <c r="R72" s="218">
        <v>0.36</v>
      </c>
      <c r="S72" s="218">
        <v>3.91</v>
      </c>
      <c r="T72" s="218">
        <v>0</v>
      </c>
      <c r="U72" s="218">
        <v>9.7100000000000009</v>
      </c>
      <c r="V72" s="218">
        <v>0.66</v>
      </c>
      <c r="W72" s="218">
        <v>0.33</v>
      </c>
      <c r="X72" s="218">
        <v>1.24</v>
      </c>
      <c r="Y72" s="218">
        <v>0</v>
      </c>
      <c r="Z72" s="218">
        <v>2.35</v>
      </c>
      <c r="AA72" s="218">
        <v>0.65</v>
      </c>
      <c r="AB72" s="218">
        <v>0</v>
      </c>
      <c r="AC72" s="218">
        <v>2.73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8.1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4.2699999999999996</v>
      </c>
      <c r="E73" s="218">
        <v>0</v>
      </c>
      <c r="F73" s="218">
        <v>0</v>
      </c>
      <c r="G73" s="218">
        <v>15.72</v>
      </c>
      <c r="H73" s="218">
        <v>0</v>
      </c>
      <c r="I73" s="218">
        <v>0</v>
      </c>
      <c r="J73" s="218">
        <v>18.920000000000002</v>
      </c>
      <c r="K73" s="218">
        <v>77.95</v>
      </c>
      <c r="L73" s="218">
        <v>31.93</v>
      </c>
      <c r="M73" s="218">
        <v>0</v>
      </c>
      <c r="N73" s="218">
        <v>1</v>
      </c>
      <c r="O73" s="218">
        <v>1.67</v>
      </c>
      <c r="P73" s="218">
        <v>16.93</v>
      </c>
      <c r="Q73" s="218">
        <v>3.5</v>
      </c>
      <c r="R73" s="218">
        <v>0.36</v>
      </c>
      <c r="S73" s="218">
        <v>3.91</v>
      </c>
      <c r="T73" s="218">
        <v>0</v>
      </c>
      <c r="U73" s="218">
        <v>9.7100000000000009</v>
      </c>
      <c r="V73" s="218">
        <v>0.66</v>
      </c>
      <c r="W73" s="218">
        <v>0.35</v>
      </c>
      <c r="X73" s="218">
        <v>1.24</v>
      </c>
      <c r="Y73" s="218">
        <v>0</v>
      </c>
      <c r="Z73" s="218">
        <v>2.35</v>
      </c>
      <c r="AA73" s="218">
        <v>0.65</v>
      </c>
      <c r="AB73" s="218">
        <v>0</v>
      </c>
      <c r="AC73" s="218">
        <v>2.73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8.1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4.2699999999999996</v>
      </c>
      <c r="E74" s="218">
        <v>0</v>
      </c>
      <c r="F74" s="218">
        <v>0</v>
      </c>
      <c r="G74" s="218">
        <v>15.72</v>
      </c>
      <c r="H74" s="218">
        <v>0</v>
      </c>
      <c r="I74" s="218">
        <v>0</v>
      </c>
      <c r="J74" s="218">
        <v>18.920000000000002</v>
      </c>
      <c r="K74" s="218">
        <v>77.95</v>
      </c>
      <c r="L74" s="218">
        <v>31.93</v>
      </c>
      <c r="M74" s="218">
        <v>0</v>
      </c>
      <c r="N74" s="218">
        <v>1</v>
      </c>
      <c r="O74" s="218">
        <v>1.67</v>
      </c>
      <c r="P74" s="218">
        <v>17.68</v>
      </c>
      <c r="Q74" s="218">
        <v>3.5</v>
      </c>
      <c r="R74" s="218">
        <v>0.36</v>
      </c>
      <c r="S74" s="218">
        <v>3.91</v>
      </c>
      <c r="T74" s="218">
        <v>0</v>
      </c>
      <c r="U74" s="218">
        <v>9.7100000000000009</v>
      </c>
      <c r="V74" s="218">
        <v>0.66</v>
      </c>
      <c r="W74" s="218">
        <v>0.35</v>
      </c>
      <c r="X74" s="218">
        <v>1.24</v>
      </c>
      <c r="Y74" s="218">
        <v>0</v>
      </c>
      <c r="Z74" s="218">
        <v>2.35</v>
      </c>
      <c r="AA74" s="218">
        <v>0.65</v>
      </c>
      <c r="AB74" s="218">
        <v>0</v>
      </c>
      <c r="AC74" s="218">
        <v>2.73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8.1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4.2699999999999996</v>
      </c>
      <c r="E75" s="218">
        <v>0</v>
      </c>
      <c r="F75" s="218">
        <v>0</v>
      </c>
      <c r="G75" s="218">
        <v>15.72</v>
      </c>
      <c r="H75" s="218">
        <v>0</v>
      </c>
      <c r="I75" s="218">
        <v>0</v>
      </c>
      <c r="J75" s="218">
        <v>18.920000000000002</v>
      </c>
      <c r="K75" s="218">
        <v>77.95</v>
      </c>
      <c r="L75" s="218">
        <v>31.93</v>
      </c>
      <c r="M75" s="218">
        <v>0</v>
      </c>
      <c r="N75" s="218">
        <v>1</v>
      </c>
      <c r="O75" s="218">
        <v>1.67</v>
      </c>
      <c r="P75" s="218">
        <v>18.420000000000002</v>
      </c>
      <c r="Q75" s="218">
        <v>3.5</v>
      </c>
      <c r="R75" s="218">
        <v>0.36</v>
      </c>
      <c r="S75" s="218">
        <v>3.91</v>
      </c>
      <c r="T75" s="218">
        <v>0</v>
      </c>
      <c r="U75" s="218">
        <v>9.7100000000000009</v>
      </c>
      <c r="V75" s="218">
        <v>0.66</v>
      </c>
      <c r="W75" s="218">
        <v>0.36</v>
      </c>
      <c r="X75" s="218">
        <v>1.24</v>
      </c>
      <c r="Y75" s="218">
        <v>0</v>
      </c>
      <c r="Z75" s="218">
        <v>2.35</v>
      </c>
      <c r="AA75" s="218">
        <v>0.65</v>
      </c>
      <c r="AB75" s="218">
        <v>0</v>
      </c>
      <c r="AC75" s="218">
        <v>2.73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8.1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4.2699999999999996</v>
      </c>
      <c r="E76" s="218">
        <v>0</v>
      </c>
      <c r="F76" s="218">
        <v>0</v>
      </c>
      <c r="G76" s="218">
        <v>15.72</v>
      </c>
      <c r="H76" s="218">
        <v>0</v>
      </c>
      <c r="I76" s="218">
        <v>0</v>
      </c>
      <c r="J76" s="218">
        <v>18.920000000000002</v>
      </c>
      <c r="K76" s="218">
        <v>77.95</v>
      </c>
      <c r="L76" s="218">
        <v>31.93</v>
      </c>
      <c r="M76" s="218">
        <v>0</v>
      </c>
      <c r="N76" s="218">
        <v>1</v>
      </c>
      <c r="O76" s="218">
        <v>1.67</v>
      </c>
      <c r="P76" s="218">
        <v>18.79</v>
      </c>
      <c r="Q76" s="218">
        <v>3.5</v>
      </c>
      <c r="R76" s="218">
        <v>0.36</v>
      </c>
      <c r="S76" s="218">
        <v>3.91</v>
      </c>
      <c r="T76" s="218">
        <v>0</v>
      </c>
      <c r="U76" s="218">
        <v>9.7100000000000009</v>
      </c>
      <c r="V76" s="218">
        <v>0.66</v>
      </c>
      <c r="W76" s="218">
        <v>0.36</v>
      </c>
      <c r="X76" s="218">
        <v>1.24</v>
      </c>
      <c r="Y76" s="218">
        <v>0</v>
      </c>
      <c r="Z76" s="218">
        <v>2.35</v>
      </c>
      <c r="AA76" s="218">
        <v>0.65</v>
      </c>
      <c r="AB76" s="218">
        <v>0</v>
      </c>
      <c r="AC76" s="218">
        <v>2.73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8.1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4.2699999999999996</v>
      </c>
      <c r="E77" s="218">
        <v>0</v>
      </c>
      <c r="F77" s="218">
        <v>0</v>
      </c>
      <c r="G77" s="218">
        <v>15.72</v>
      </c>
      <c r="H77" s="218">
        <v>0</v>
      </c>
      <c r="I77" s="218">
        <v>0</v>
      </c>
      <c r="J77" s="218">
        <v>18.920000000000002</v>
      </c>
      <c r="K77" s="218">
        <v>77.95</v>
      </c>
      <c r="L77" s="218">
        <v>31.93</v>
      </c>
      <c r="M77" s="218">
        <v>0</v>
      </c>
      <c r="N77" s="218">
        <v>1</v>
      </c>
      <c r="O77" s="218">
        <v>1.67</v>
      </c>
      <c r="P77" s="218">
        <v>19.16</v>
      </c>
      <c r="Q77" s="218">
        <v>3.5</v>
      </c>
      <c r="R77" s="218">
        <v>0.36</v>
      </c>
      <c r="S77" s="218">
        <v>3.91</v>
      </c>
      <c r="T77" s="218">
        <v>0</v>
      </c>
      <c r="U77" s="218">
        <v>9.7100000000000009</v>
      </c>
      <c r="V77" s="218">
        <v>0.66</v>
      </c>
      <c r="W77" s="218">
        <v>0.36</v>
      </c>
      <c r="X77" s="218">
        <v>1.24</v>
      </c>
      <c r="Y77" s="218">
        <v>0</v>
      </c>
      <c r="Z77" s="218">
        <v>2.35</v>
      </c>
      <c r="AA77" s="218">
        <v>0.65</v>
      </c>
      <c r="AB77" s="218">
        <v>0</v>
      </c>
      <c r="AC77" s="218">
        <v>2.73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8.1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4.2699999999999996</v>
      </c>
      <c r="E78" s="218">
        <v>0</v>
      </c>
      <c r="F78" s="218">
        <v>0</v>
      </c>
      <c r="G78" s="218">
        <v>15.72</v>
      </c>
      <c r="H78" s="218">
        <v>0</v>
      </c>
      <c r="I78" s="218">
        <v>0</v>
      </c>
      <c r="J78" s="218">
        <v>18.920000000000002</v>
      </c>
      <c r="K78" s="218">
        <v>77.95</v>
      </c>
      <c r="L78" s="218">
        <v>31.93</v>
      </c>
      <c r="M78" s="218">
        <v>0</v>
      </c>
      <c r="N78" s="218">
        <v>1</v>
      </c>
      <c r="O78" s="218">
        <v>1.67</v>
      </c>
      <c r="P78" s="218">
        <v>19.16</v>
      </c>
      <c r="Q78" s="218">
        <v>3.5</v>
      </c>
      <c r="R78" s="218">
        <v>0.36</v>
      </c>
      <c r="S78" s="218">
        <v>3.91</v>
      </c>
      <c r="T78" s="218">
        <v>0</v>
      </c>
      <c r="U78" s="218">
        <v>9.7100000000000009</v>
      </c>
      <c r="V78" s="218">
        <v>0.66</v>
      </c>
      <c r="W78" s="218">
        <v>0.36</v>
      </c>
      <c r="X78" s="218">
        <v>1.24</v>
      </c>
      <c r="Y78" s="218">
        <v>0</v>
      </c>
      <c r="Z78" s="218">
        <v>2.35</v>
      </c>
      <c r="AA78" s="218">
        <v>0.65</v>
      </c>
      <c r="AB78" s="218">
        <v>0</v>
      </c>
      <c r="AC78" s="218">
        <v>2.73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8.1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8.5299999999999994</v>
      </c>
      <c r="E79" s="218">
        <v>0</v>
      </c>
      <c r="F79" s="218">
        <v>0</v>
      </c>
      <c r="G79" s="218">
        <v>15.72</v>
      </c>
      <c r="H79" s="218">
        <v>0</v>
      </c>
      <c r="I79" s="218">
        <v>0</v>
      </c>
      <c r="J79" s="218">
        <v>18.920000000000002</v>
      </c>
      <c r="K79" s="218">
        <v>86.53</v>
      </c>
      <c r="L79" s="218">
        <v>3.25</v>
      </c>
      <c r="M79" s="218">
        <v>0</v>
      </c>
      <c r="N79" s="218">
        <v>1</v>
      </c>
      <c r="O79" s="218">
        <v>1.67</v>
      </c>
      <c r="P79" s="218">
        <v>19.16</v>
      </c>
      <c r="Q79" s="218">
        <v>3.56</v>
      </c>
      <c r="R79" s="218">
        <v>2.17</v>
      </c>
      <c r="S79" s="218">
        <v>4</v>
      </c>
      <c r="T79" s="218">
        <v>0</v>
      </c>
      <c r="U79" s="218">
        <v>9.7100000000000009</v>
      </c>
      <c r="V79" s="218">
        <v>0.81</v>
      </c>
      <c r="W79" s="218">
        <v>2.5499999999999998</v>
      </c>
      <c r="X79" s="218">
        <v>1.24</v>
      </c>
      <c r="Y79" s="218">
        <v>0</v>
      </c>
      <c r="Z79" s="218">
        <v>2.35</v>
      </c>
      <c r="AA79" s="218">
        <v>0.65</v>
      </c>
      <c r="AB79" s="218">
        <v>0</v>
      </c>
      <c r="AC79" s="218">
        <v>2.73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8.1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8.5299999999999994</v>
      </c>
      <c r="E80" s="218">
        <v>0</v>
      </c>
      <c r="F80" s="218">
        <v>0</v>
      </c>
      <c r="G80" s="218">
        <v>15.72</v>
      </c>
      <c r="H80" s="218">
        <v>0</v>
      </c>
      <c r="I80" s="218">
        <v>0</v>
      </c>
      <c r="J80" s="218">
        <v>18.920000000000002</v>
      </c>
      <c r="K80" s="218">
        <v>88.26</v>
      </c>
      <c r="L80" s="218">
        <v>3.25</v>
      </c>
      <c r="M80" s="218">
        <v>0</v>
      </c>
      <c r="N80" s="218">
        <v>1</v>
      </c>
      <c r="O80" s="218">
        <v>1.67</v>
      </c>
      <c r="P80" s="218">
        <v>19.16</v>
      </c>
      <c r="Q80" s="218">
        <v>0.35</v>
      </c>
      <c r="R80" s="218">
        <v>0.7</v>
      </c>
      <c r="S80" s="218">
        <v>0.44</v>
      </c>
      <c r="T80" s="218">
        <v>0</v>
      </c>
      <c r="U80" s="218">
        <v>9.7100000000000009</v>
      </c>
      <c r="V80" s="218">
        <v>0.81</v>
      </c>
      <c r="W80" s="218">
        <v>2.5499999999999998</v>
      </c>
      <c r="X80" s="218">
        <v>1.24</v>
      </c>
      <c r="Y80" s="218">
        <v>0</v>
      </c>
      <c r="Z80" s="218">
        <v>2.35</v>
      </c>
      <c r="AA80" s="218">
        <v>0.65</v>
      </c>
      <c r="AB80" s="218">
        <v>0</v>
      </c>
      <c r="AC80" s="218">
        <v>2.73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8.1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8.5299999999999994</v>
      </c>
      <c r="E81" s="218">
        <v>0</v>
      </c>
      <c r="F81" s="218">
        <v>0</v>
      </c>
      <c r="G81" s="218">
        <v>15.72</v>
      </c>
      <c r="H81" s="218">
        <v>0</v>
      </c>
      <c r="I81" s="218">
        <v>0</v>
      </c>
      <c r="J81" s="218">
        <v>18.920000000000002</v>
      </c>
      <c r="K81" s="218">
        <v>87.69</v>
      </c>
      <c r="L81" s="218">
        <v>32.29</v>
      </c>
      <c r="M81" s="218">
        <v>0</v>
      </c>
      <c r="N81" s="218">
        <v>1</v>
      </c>
      <c r="O81" s="218">
        <v>1.67</v>
      </c>
      <c r="P81" s="218">
        <v>18.420000000000002</v>
      </c>
      <c r="Q81" s="218">
        <v>1.9</v>
      </c>
      <c r="R81" s="218">
        <v>1.79</v>
      </c>
      <c r="S81" s="218">
        <v>4.78</v>
      </c>
      <c r="T81" s="218">
        <v>0</v>
      </c>
      <c r="U81" s="218">
        <v>9.7100000000000009</v>
      </c>
      <c r="V81" s="218">
        <v>5.27</v>
      </c>
      <c r="W81" s="218">
        <v>2.5499999999999998</v>
      </c>
      <c r="X81" s="218">
        <v>1.24</v>
      </c>
      <c r="Y81" s="218">
        <v>0</v>
      </c>
      <c r="Z81" s="218">
        <v>2.35</v>
      </c>
      <c r="AA81" s="218">
        <v>0.65</v>
      </c>
      <c r="AB81" s="218">
        <v>0</v>
      </c>
      <c r="AC81" s="218">
        <v>-10.38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8.1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8.5299999999999994</v>
      </c>
      <c r="E82" s="218">
        <v>0</v>
      </c>
      <c r="F82" s="218">
        <v>0</v>
      </c>
      <c r="G82" s="218">
        <v>15.72</v>
      </c>
      <c r="H82" s="218">
        <v>0</v>
      </c>
      <c r="I82" s="218">
        <v>0</v>
      </c>
      <c r="J82" s="218">
        <v>18.920000000000002</v>
      </c>
      <c r="K82" s="218">
        <v>87.69</v>
      </c>
      <c r="L82" s="218">
        <v>32.29</v>
      </c>
      <c r="M82" s="218">
        <v>0</v>
      </c>
      <c r="N82" s="218">
        <v>1</v>
      </c>
      <c r="O82" s="218">
        <v>1.67</v>
      </c>
      <c r="P82" s="218">
        <v>18.420000000000002</v>
      </c>
      <c r="Q82" s="218">
        <v>3.44</v>
      </c>
      <c r="R82" s="218">
        <v>5.94</v>
      </c>
      <c r="S82" s="218">
        <v>4.78</v>
      </c>
      <c r="T82" s="218">
        <v>0</v>
      </c>
      <c r="U82" s="218">
        <v>9.7100000000000009</v>
      </c>
      <c r="V82" s="218">
        <v>5.27</v>
      </c>
      <c r="W82" s="218">
        <v>2.5499999999999998</v>
      </c>
      <c r="X82" s="218">
        <v>1.24</v>
      </c>
      <c r="Y82" s="218">
        <v>0</v>
      </c>
      <c r="Z82" s="218">
        <v>2.35</v>
      </c>
      <c r="AA82" s="218">
        <v>0.65</v>
      </c>
      <c r="AB82" s="218">
        <v>0</v>
      </c>
      <c r="AC82" s="218">
        <v>-10.38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8.1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8.5299999999999994</v>
      </c>
      <c r="E83" s="218">
        <v>0</v>
      </c>
      <c r="F83" s="218">
        <v>0</v>
      </c>
      <c r="G83" s="218">
        <v>15.72</v>
      </c>
      <c r="H83" s="218">
        <v>0</v>
      </c>
      <c r="I83" s="218">
        <v>0</v>
      </c>
      <c r="J83" s="218">
        <v>18.920000000000002</v>
      </c>
      <c r="K83" s="218">
        <v>87.69</v>
      </c>
      <c r="L83" s="218">
        <v>32.29</v>
      </c>
      <c r="M83" s="218">
        <v>0</v>
      </c>
      <c r="N83" s="218">
        <v>1</v>
      </c>
      <c r="O83" s="218">
        <v>1.67</v>
      </c>
      <c r="P83" s="218">
        <v>18.420000000000002</v>
      </c>
      <c r="Q83" s="218">
        <v>3.44</v>
      </c>
      <c r="R83" s="218">
        <v>5.94</v>
      </c>
      <c r="S83" s="218">
        <v>4.76</v>
      </c>
      <c r="T83" s="218">
        <v>0</v>
      </c>
      <c r="U83" s="218">
        <v>9.7100000000000009</v>
      </c>
      <c r="V83" s="218">
        <v>5.27</v>
      </c>
      <c r="W83" s="218">
        <v>2.5499999999999998</v>
      </c>
      <c r="X83" s="218">
        <v>1.24</v>
      </c>
      <c r="Y83" s="218">
        <v>0</v>
      </c>
      <c r="Z83" s="218">
        <v>2.35</v>
      </c>
      <c r="AA83" s="218">
        <v>0.65</v>
      </c>
      <c r="AB83" s="218">
        <v>0</v>
      </c>
      <c r="AC83" s="218">
        <v>-10.38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7.67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8.5299999999999994</v>
      </c>
      <c r="E84" s="218">
        <v>0</v>
      </c>
      <c r="F84" s="218">
        <v>0</v>
      </c>
      <c r="G84" s="218">
        <v>15.72</v>
      </c>
      <c r="H84" s="218">
        <v>0</v>
      </c>
      <c r="I84" s="218">
        <v>0</v>
      </c>
      <c r="J84" s="218">
        <v>18.920000000000002</v>
      </c>
      <c r="K84" s="218">
        <v>87.69</v>
      </c>
      <c r="L84" s="218">
        <v>32.29</v>
      </c>
      <c r="M84" s="218">
        <v>0</v>
      </c>
      <c r="N84" s="218">
        <v>1</v>
      </c>
      <c r="O84" s="218">
        <v>1.67</v>
      </c>
      <c r="P84" s="218">
        <v>18.420000000000002</v>
      </c>
      <c r="Q84" s="218">
        <v>3.44</v>
      </c>
      <c r="R84" s="218">
        <v>5.94</v>
      </c>
      <c r="S84" s="218">
        <v>4.76</v>
      </c>
      <c r="T84" s="218">
        <v>0</v>
      </c>
      <c r="U84" s="218">
        <v>9.7100000000000009</v>
      </c>
      <c r="V84" s="218">
        <v>5.27</v>
      </c>
      <c r="W84" s="218">
        <v>2.5499999999999998</v>
      </c>
      <c r="X84" s="218">
        <v>1.24</v>
      </c>
      <c r="Y84" s="218">
        <v>0</v>
      </c>
      <c r="Z84" s="218">
        <v>2.35</v>
      </c>
      <c r="AA84" s="218">
        <v>0.65</v>
      </c>
      <c r="AB84" s="218">
        <v>0</v>
      </c>
      <c r="AC84" s="218">
        <v>-10.38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7.67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8.5299999999999994</v>
      </c>
      <c r="E85" s="218">
        <v>0</v>
      </c>
      <c r="F85" s="218">
        <v>0</v>
      </c>
      <c r="G85" s="218">
        <v>15.72</v>
      </c>
      <c r="H85" s="218">
        <v>0</v>
      </c>
      <c r="I85" s="218">
        <v>0</v>
      </c>
      <c r="J85" s="218">
        <v>18.920000000000002</v>
      </c>
      <c r="K85" s="218">
        <v>24.73</v>
      </c>
      <c r="L85" s="218">
        <v>3.24</v>
      </c>
      <c r="M85" s="218">
        <v>0</v>
      </c>
      <c r="N85" s="218">
        <v>1</v>
      </c>
      <c r="O85" s="218">
        <v>1.67</v>
      </c>
      <c r="P85" s="218">
        <v>18.420000000000002</v>
      </c>
      <c r="Q85" s="218">
        <v>0.18</v>
      </c>
      <c r="R85" s="218">
        <v>0.36</v>
      </c>
      <c r="S85" s="218">
        <v>0.23</v>
      </c>
      <c r="T85" s="218">
        <v>0</v>
      </c>
      <c r="U85" s="218">
        <v>9.7100000000000009</v>
      </c>
      <c r="V85" s="218">
        <v>0.18</v>
      </c>
      <c r="W85" s="218">
        <v>2.5499999999999998</v>
      </c>
      <c r="X85" s="218">
        <v>1.24</v>
      </c>
      <c r="Y85" s="218">
        <v>0</v>
      </c>
      <c r="Z85" s="218">
        <v>2.35</v>
      </c>
      <c r="AA85" s="218">
        <v>0.65</v>
      </c>
      <c r="AB85" s="218">
        <v>0</v>
      </c>
      <c r="AC85" s="218">
        <v>2.5099999999999998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9.9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8.5299999999999994</v>
      </c>
      <c r="E86" s="218">
        <v>0</v>
      </c>
      <c r="F86" s="218">
        <v>0</v>
      </c>
      <c r="G86" s="218">
        <v>15.72</v>
      </c>
      <c r="H86" s="218">
        <v>0</v>
      </c>
      <c r="I86" s="218">
        <v>0</v>
      </c>
      <c r="J86" s="218">
        <v>18.920000000000002</v>
      </c>
      <c r="K86" s="218">
        <v>5.48</v>
      </c>
      <c r="L86" s="218">
        <v>3.24</v>
      </c>
      <c r="M86" s="218">
        <v>0</v>
      </c>
      <c r="N86" s="218">
        <v>1</v>
      </c>
      <c r="O86" s="218">
        <v>1.67</v>
      </c>
      <c r="P86" s="218">
        <v>18.420000000000002</v>
      </c>
      <c r="Q86" s="218">
        <v>0.18</v>
      </c>
      <c r="R86" s="218">
        <v>0.36</v>
      </c>
      <c r="S86" s="218">
        <v>0.23</v>
      </c>
      <c r="T86" s="218">
        <v>0</v>
      </c>
      <c r="U86" s="218">
        <v>9.7100000000000009</v>
      </c>
      <c r="V86" s="218">
        <v>0.18</v>
      </c>
      <c r="W86" s="218">
        <v>2.5499999999999998</v>
      </c>
      <c r="X86" s="218">
        <v>1.24</v>
      </c>
      <c r="Y86" s="218">
        <v>0</v>
      </c>
      <c r="Z86" s="218">
        <v>2.35</v>
      </c>
      <c r="AA86" s="218">
        <v>0.65</v>
      </c>
      <c r="AB86" s="218">
        <v>0</v>
      </c>
      <c r="AC86" s="218">
        <v>2.5099999999999998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9.9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8.5299999999999994</v>
      </c>
      <c r="E87" s="218">
        <v>0</v>
      </c>
      <c r="F87" s="218">
        <v>0</v>
      </c>
      <c r="G87" s="218">
        <v>15.72</v>
      </c>
      <c r="H87" s="218">
        <v>0</v>
      </c>
      <c r="I87" s="218">
        <v>0</v>
      </c>
      <c r="J87" s="218">
        <v>18.920000000000002</v>
      </c>
      <c r="K87" s="218">
        <v>5.48</v>
      </c>
      <c r="L87" s="218">
        <v>3.24</v>
      </c>
      <c r="M87" s="218">
        <v>0</v>
      </c>
      <c r="N87" s="218">
        <v>1</v>
      </c>
      <c r="O87" s="218">
        <v>1.67</v>
      </c>
      <c r="P87" s="218">
        <v>18.420000000000002</v>
      </c>
      <c r="Q87" s="218">
        <v>0.18</v>
      </c>
      <c r="R87" s="218">
        <v>0.36</v>
      </c>
      <c r="S87" s="218">
        <v>0.23</v>
      </c>
      <c r="T87" s="218">
        <v>0</v>
      </c>
      <c r="U87" s="218">
        <v>9.7100000000000009</v>
      </c>
      <c r="V87" s="218">
        <v>0.18</v>
      </c>
      <c r="W87" s="218">
        <v>0.28999999999999998</v>
      </c>
      <c r="X87" s="218">
        <v>1.24</v>
      </c>
      <c r="Y87" s="218">
        <v>0</v>
      </c>
      <c r="Z87" s="218">
        <v>2.35</v>
      </c>
      <c r="AA87" s="218">
        <v>0.65</v>
      </c>
      <c r="AB87" s="218">
        <v>0</v>
      </c>
      <c r="AC87" s="218">
        <v>2.5099999999999998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8.5299999999999994</v>
      </c>
      <c r="E88" s="218">
        <v>0</v>
      </c>
      <c r="F88" s="218">
        <v>0</v>
      </c>
      <c r="G88" s="218">
        <v>15.72</v>
      </c>
      <c r="H88" s="218">
        <v>0</v>
      </c>
      <c r="I88" s="218">
        <v>0</v>
      </c>
      <c r="J88" s="218">
        <v>18.920000000000002</v>
      </c>
      <c r="K88" s="218">
        <v>5.48</v>
      </c>
      <c r="L88" s="218">
        <v>3.24</v>
      </c>
      <c r="M88" s="218">
        <v>0</v>
      </c>
      <c r="N88" s="218">
        <v>1</v>
      </c>
      <c r="O88" s="218">
        <v>1.67</v>
      </c>
      <c r="P88" s="218">
        <v>18.420000000000002</v>
      </c>
      <c r="Q88" s="218">
        <v>0.18</v>
      </c>
      <c r="R88" s="218">
        <v>0.36</v>
      </c>
      <c r="S88" s="218">
        <v>0.23</v>
      </c>
      <c r="T88" s="218">
        <v>0</v>
      </c>
      <c r="U88" s="218">
        <v>9.7100000000000009</v>
      </c>
      <c r="V88" s="218">
        <v>0.18</v>
      </c>
      <c r="W88" s="218">
        <v>0.28999999999999998</v>
      </c>
      <c r="X88" s="218">
        <v>1.24</v>
      </c>
      <c r="Y88" s="218">
        <v>0</v>
      </c>
      <c r="Z88" s="218">
        <v>2.35</v>
      </c>
      <c r="AA88" s="218">
        <v>0.65</v>
      </c>
      <c r="AB88" s="218">
        <v>0</v>
      </c>
      <c r="AC88" s="218">
        <v>2.5099999999999998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8.5299999999999994</v>
      </c>
      <c r="E89" s="218">
        <v>0</v>
      </c>
      <c r="F89" s="218">
        <v>0</v>
      </c>
      <c r="G89" s="218">
        <v>15.72</v>
      </c>
      <c r="H89" s="218">
        <v>0</v>
      </c>
      <c r="I89" s="218">
        <v>0</v>
      </c>
      <c r="J89" s="218">
        <v>18.920000000000002</v>
      </c>
      <c r="K89" s="218">
        <v>5.48</v>
      </c>
      <c r="L89" s="218">
        <v>3.24</v>
      </c>
      <c r="M89" s="218">
        <v>0</v>
      </c>
      <c r="N89" s="218">
        <v>1</v>
      </c>
      <c r="O89" s="218">
        <v>1.67</v>
      </c>
      <c r="P89" s="218">
        <v>19.16</v>
      </c>
      <c r="Q89" s="218">
        <v>0.18</v>
      </c>
      <c r="R89" s="218">
        <v>0.36</v>
      </c>
      <c r="S89" s="218">
        <v>0.23</v>
      </c>
      <c r="T89" s="218">
        <v>0</v>
      </c>
      <c r="U89" s="218">
        <v>9.7100000000000009</v>
      </c>
      <c r="V89" s="218">
        <v>0.18</v>
      </c>
      <c r="W89" s="218">
        <v>0.27</v>
      </c>
      <c r="X89" s="218">
        <v>1.24</v>
      </c>
      <c r="Y89" s="218">
        <v>0</v>
      </c>
      <c r="Z89" s="218">
        <v>2.35</v>
      </c>
      <c r="AA89" s="218">
        <v>0.65</v>
      </c>
      <c r="AB89" s="218">
        <v>0</v>
      </c>
      <c r="AC89" s="218">
        <v>2.5099999999999998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8.5299999999999994</v>
      </c>
      <c r="E90" s="218">
        <v>0</v>
      </c>
      <c r="F90" s="218">
        <v>0</v>
      </c>
      <c r="G90" s="218">
        <v>15.72</v>
      </c>
      <c r="H90" s="218">
        <v>0</v>
      </c>
      <c r="I90" s="218">
        <v>0</v>
      </c>
      <c r="J90" s="218">
        <v>18.920000000000002</v>
      </c>
      <c r="K90" s="218">
        <v>5.48</v>
      </c>
      <c r="L90" s="218">
        <v>3.24</v>
      </c>
      <c r="M90" s="218">
        <v>0</v>
      </c>
      <c r="N90" s="218">
        <v>1</v>
      </c>
      <c r="O90" s="218">
        <v>1.67</v>
      </c>
      <c r="P90" s="218">
        <v>19.54</v>
      </c>
      <c r="Q90" s="218">
        <v>0.18</v>
      </c>
      <c r="R90" s="218">
        <v>0.36</v>
      </c>
      <c r="S90" s="218">
        <v>0.23</v>
      </c>
      <c r="T90" s="218">
        <v>0</v>
      </c>
      <c r="U90" s="218">
        <v>9.7100000000000009</v>
      </c>
      <c r="V90" s="218">
        <v>0.18</v>
      </c>
      <c r="W90" s="218">
        <v>0.27</v>
      </c>
      <c r="X90" s="218">
        <v>1.24</v>
      </c>
      <c r="Y90" s="218">
        <v>0</v>
      </c>
      <c r="Z90" s="218">
        <v>2.35</v>
      </c>
      <c r="AA90" s="218">
        <v>0.65</v>
      </c>
      <c r="AB90" s="218">
        <v>0</v>
      </c>
      <c r="AC90" s="218">
        <v>2.96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8.67</v>
      </c>
      <c r="E91" s="218">
        <v>0</v>
      </c>
      <c r="F91" s="218">
        <v>0</v>
      </c>
      <c r="G91" s="218">
        <v>15.72</v>
      </c>
      <c r="H91" s="218">
        <v>0</v>
      </c>
      <c r="I91" s="218">
        <v>0</v>
      </c>
      <c r="J91" s="218">
        <v>19.48</v>
      </c>
      <c r="K91" s="218">
        <v>0</v>
      </c>
      <c r="L91" s="218">
        <v>3.24</v>
      </c>
      <c r="M91" s="218">
        <v>0</v>
      </c>
      <c r="N91" s="218">
        <v>1</v>
      </c>
      <c r="O91" s="218">
        <v>1.67</v>
      </c>
      <c r="P91" s="218">
        <v>19.809999999999999</v>
      </c>
      <c r="Q91" s="218">
        <v>0.18</v>
      </c>
      <c r="R91" s="218">
        <v>0.36</v>
      </c>
      <c r="S91" s="218">
        <v>0.23</v>
      </c>
      <c r="T91" s="218">
        <v>0</v>
      </c>
      <c r="U91" s="218">
        <v>9.7100000000000009</v>
      </c>
      <c r="V91" s="218">
        <v>0.18</v>
      </c>
      <c r="W91" s="218">
        <v>0.27</v>
      </c>
      <c r="X91" s="218">
        <v>1.24</v>
      </c>
      <c r="Y91" s="218">
        <v>0</v>
      </c>
      <c r="Z91" s="218">
        <v>2.35</v>
      </c>
      <c r="AA91" s="218">
        <v>0.65</v>
      </c>
      <c r="AB91" s="218">
        <v>0</v>
      </c>
      <c r="AC91" s="218">
        <v>2.96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8.67</v>
      </c>
      <c r="E92" s="218">
        <v>0</v>
      </c>
      <c r="F92" s="218">
        <v>0</v>
      </c>
      <c r="G92" s="218">
        <v>15.72</v>
      </c>
      <c r="H92" s="218">
        <v>0</v>
      </c>
      <c r="I92" s="218">
        <v>0</v>
      </c>
      <c r="J92" s="218">
        <v>19.48</v>
      </c>
      <c r="K92" s="218">
        <v>5.48</v>
      </c>
      <c r="L92" s="218">
        <v>3.24</v>
      </c>
      <c r="M92" s="218">
        <v>0</v>
      </c>
      <c r="N92" s="218">
        <v>1</v>
      </c>
      <c r="O92" s="218">
        <v>1.67</v>
      </c>
      <c r="P92" s="218">
        <v>19.809999999999999</v>
      </c>
      <c r="Q92" s="218">
        <v>0.18</v>
      </c>
      <c r="R92" s="218">
        <v>0.36</v>
      </c>
      <c r="S92" s="218">
        <v>0.23</v>
      </c>
      <c r="T92" s="218">
        <v>0</v>
      </c>
      <c r="U92" s="218">
        <v>9.7100000000000009</v>
      </c>
      <c r="V92" s="218">
        <v>0.18</v>
      </c>
      <c r="W92" s="218">
        <v>0.27</v>
      </c>
      <c r="X92" s="218">
        <v>1.24</v>
      </c>
      <c r="Y92" s="218">
        <v>0</v>
      </c>
      <c r="Z92" s="218">
        <v>2.35</v>
      </c>
      <c r="AA92" s="218">
        <v>0.65</v>
      </c>
      <c r="AB92" s="218">
        <v>0</v>
      </c>
      <c r="AC92" s="218">
        <v>2.96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8.67</v>
      </c>
      <c r="E93" s="218">
        <v>0</v>
      </c>
      <c r="F93" s="218">
        <v>0</v>
      </c>
      <c r="G93" s="218">
        <v>15.72</v>
      </c>
      <c r="H93" s="218">
        <v>0</v>
      </c>
      <c r="I93" s="218">
        <v>0</v>
      </c>
      <c r="J93" s="218">
        <v>19.48</v>
      </c>
      <c r="K93" s="218">
        <v>48.76</v>
      </c>
      <c r="L93" s="218">
        <v>18.3</v>
      </c>
      <c r="M93" s="218">
        <v>0</v>
      </c>
      <c r="N93" s="218">
        <v>1</v>
      </c>
      <c r="O93" s="218">
        <v>1.67</v>
      </c>
      <c r="P93" s="218">
        <v>19.809999999999999</v>
      </c>
      <c r="Q93" s="218">
        <v>0.18</v>
      </c>
      <c r="R93" s="218">
        <v>0.36</v>
      </c>
      <c r="S93" s="218">
        <v>0.23</v>
      </c>
      <c r="T93" s="218">
        <v>0</v>
      </c>
      <c r="U93" s="218">
        <v>9.7100000000000009</v>
      </c>
      <c r="V93" s="218">
        <v>0.18</v>
      </c>
      <c r="W93" s="218">
        <v>0.27</v>
      </c>
      <c r="X93" s="218">
        <v>1.24</v>
      </c>
      <c r="Y93" s="218">
        <v>0</v>
      </c>
      <c r="Z93" s="218">
        <v>2.35</v>
      </c>
      <c r="AA93" s="218">
        <v>0.65</v>
      </c>
      <c r="AB93" s="218">
        <v>0</v>
      </c>
      <c r="AC93" s="218">
        <v>2.96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8.67</v>
      </c>
      <c r="E94" s="218">
        <v>0</v>
      </c>
      <c r="F94" s="218">
        <v>0</v>
      </c>
      <c r="G94" s="218">
        <v>15.72</v>
      </c>
      <c r="H94" s="218">
        <v>0</v>
      </c>
      <c r="I94" s="218">
        <v>0</v>
      </c>
      <c r="J94" s="218">
        <v>19.48</v>
      </c>
      <c r="K94" s="218">
        <v>48.76</v>
      </c>
      <c r="L94" s="218">
        <v>18.3</v>
      </c>
      <c r="M94" s="218">
        <v>0</v>
      </c>
      <c r="N94" s="218">
        <v>1</v>
      </c>
      <c r="O94" s="218">
        <v>1.67</v>
      </c>
      <c r="P94" s="218">
        <v>19.809999999999999</v>
      </c>
      <c r="Q94" s="218">
        <v>0.18</v>
      </c>
      <c r="R94" s="218">
        <v>0.36</v>
      </c>
      <c r="S94" s="218">
        <v>0.23</v>
      </c>
      <c r="T94" s="218">
        <v>0</v>
      </c>
      <c r="U94" s="218">
        <v>9.7100000000000009</v>
      </c>
      <c r="V94" s="218">
        <v>0.18</v>
      </c>
      <c r="W94" s="218">
        <v>0.27</v>
      </c>
      <c r="X94" s="218">
        <v>1.24</v>
      </c>
      <c r="Y94" s="218">
        <v>0</v>
      </c>
      <c r="Z94" s="218">
        <v>2.35</v>
      </c>
      <c r="AA94" s="218">
        <v>0.65</v>
      </c>
      <c r="AB94" s="218">
        <v>0</v>
      </c>
      <c r="AC94" s="218">
        <v>2.96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8.8000000000000007</v>
      </c>
      <c r="E95" s="218">
        <v>0</v>
      </c>
      <c r="F95" s="218">
        <v>0</v>
      </c>
      <c r="G95" s="218">
        <v>15.72</v>
      </c>
      <c r="H95" s="218">
        <v>0</v>
      </c>
      <c r="I95" s="218">
        <v>0</v>
      </c>
      <c r="J95" s="218">
        <v>19.48</v>
      </c>
      <c r="K95" s="218">
        <v>67.61</v>
      </c>
      <c r="L95" s="218">
        <v>33.25</v>
      </c>
      <c r="M95" s="218">
        <v>0</v>
      </c>
      <c r="N95" s="218">
        <v>1</v>
      </c>
      <c r="O95" s="218">
        <v>1.67</v>
      </c>
      <c r="P95" s="218">
        <v>19.809999999999999</v>
      </c>
      <c r="Q95" s="218">
        <v>3.44</v>
      </c>
      <c r="R95" s="218">
        <v>5.79</v>
      </c>
      <c r="S95" s="218">
        <v>3.71</v>
      </c>
      <c r="T95" s="218">
        <v>0</v>
      </c>
      <c r="U95" s="218">
        <v>9.7100000000000009</v>
      </c>
      <c r="V95" s="218">
        <v>5.27</v>
      </c>
      <c r="W95" s="218">
        <v>0.27</v>
      </c>
      <c r="X95" s="218">
        <v>1.24</v>
      </c>
      <c r="Y95" s="218">
        <v>0</v>
      </c>
      <c r="Z95" s="218">
        <v>2.35</v>
      </c>
      <c r="AA95" s="218">
        <v>0.65</v>
      </c>
      <c r="AB95" s="218">
        <v>0</v>
      </c>
      <c r="AC95" s="218">
        <v>2.96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8.8000000000000007</v>
      </c>
      <c r="E96" s="218">
        <v>0</v>
      </c>
      <c r="F96" s="218">
        <v>0</v>
      </c>
      <c r="G96" s="218">
        <v>15.72</v>
      </c>
      <c r="H96" s="218">
        <v>0</v>
      </c>
      <c r="I96" s="218">
        <v>0</v>
      </c>
      <c r="J96" s="218">
        <v>19.48</v>
      </c>
      <c r="K96" s="218">
        <v>87.17</v>
      </c>
      <c r="L96" s="218">
        <v>33.25</v>
      </c>
      <c r="M96" s="218">
        <v>0</v>
      </c>
      <c r="N96" s="218">
        <v>1</v>
      </c>
      <c r="O96" s="218">
        <v>1.67</v>
      </c>
      <c r="P96" s="218">
        <v>19.809999999999999</v>
      </c>
      <c r="Q96" s="218">
        <v>3.44</v>
      </c>
      <c r="R96" s="218">
        <v>5.94</v>
      </c>
      <c r="S96" s="218">
        <v>3.81</v>
      </c>
      <c r="T96" s="218">
        <v>0</v>
      </c>
      <c r="U96" s="218">
        <v>9.7100000000000009</v>
      </c>
      <c r="V96" s="218">
        <v>5.27</v>
      </c>
      <c r="W96" s="218">
        <v>0.27</v>
      </c>
      <c r="X96" s="218">
        <v>1.24</v>
      </c>
      <c r="Y96" s="218">
        <v>0</v>
      </c>
      <c r="Z96" s="218">
        <v>2.35</v>
      </c>
      <c r="AA96" s="218">
        <v>0.65</v>
      </c>
      <c r="AB96" s="218">
        <v>0</v>
      </c>
      <c r="AC96" s="218">
        <v>2.96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8.8000000000000007</v>
      </c>
      <c r="E97" s="218">
        <v>0</v>
      </c>
      <c r="F97" s="218">
        <v>0</v>
      </c>
      <c r="G97" s="218">
        <v>15.72</v>
      </c>
      <c r="H97" s="218">
        <v>0</v>
      </c>
      <c r="I97" s="218">
        <v>0</v>
      </c>
      <c r="J97" s="218">
        <v>19.48</v>
      </c>
      <c r="K97" s="218">
        <v>87.1</v>
      </c>
      <c r="L97" s="218">
        <v>33.25</v>
      </c>
      <c r="M97" s="218">
        <v>0</v>
      </c>
      <c r="N97" s="218">
        <v>1</v>
      </c>
      <c r="O97" s="218">
        <v>1.67</v>
      </c>
      <c r="P97" s="218">
        <v>19.809999999999999</v>
      </c>
      <c r="Q97" s="218">
        <v>3.44</v>
      </c>
      <c r="R97" s="218">
        <v>5.94</v>
      </c>
      <c r="S97" s="218">
        <v>3.81</v>
      </c>
      <c r="T97" s="218">
        <v>0</v>
      </c>
      <c r="U97" s="218">
        <v>9.7100000000000009</v>
      </c>
      <c r="V97" s="218">
        <v>5.27</v>
      </c>
      <c r="W97" s="218">
        <v>0.27</v>
      </c>
      <c r="X97" s="218">
        <v>1.24</v>
      </c>
      <c r="Y97" s="218">
        <v>0</v>
      </c>
      <c r="Z97" s="218">
        <v>2.35</v>
      </c>
      <c r="AA97" s="218">
        <v>0.65</v>
      </c>
      <c r="AB97" s="218">
        <v>0</v>
      </c>
      <c r="AC97" s="218">
        <v>2.96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8.8000000000000007</v>
      </c>
      <c r="E98" s="218">
        <v>0</v>
      </c>
      <c r="F98" s="218">
        <v>0</v>
      </c>
      <c r="G98" s="218">
        <v>15.72</v>
      </c>
      <c r="H98" s="218">
        <v>0</v>
      </c>
      <c r="I98" s="218">
        <v>0</v>
      </c>
      <c r="J98" s="218">
        <v>19.48</v>
      </c>
      <c r="K98" s="218">
        <v>87.09</v>
      </c>
      <c r="L98" s="218">
        <v>33.25</v>
      </c>
      <c r="M98" s="218">
        <v>0</v>
      </c>
      <c r="N98" s="218">
        <v>1</v>
      </c>
      <c r="O98" s="218">
        <v>1.67</v>
      </c>
      <c r="P98" s="218">
        <v>19.809999999999999</v>
      </c>
      <c r="Q98" s="218">
        <v>3.44</v>
      </c>
      <c r="R98" s="218">
        <v>5.94</v>
      </c>
      <c r="S98" s="218">
        <v>3.81</v>
      </c>
      <c r="T98" s="218">
        <v>0</v>
      </c>
      <c r="U98" s="218">
        <v>9.7100000000000009</v>
      </c>
      <c r="V98" s="218">
        <v>5.27</v>
      </c>
      <c r="W98" s="218">
        <v>0.27</v>
      </c>
      <c r="X98" s="218">
        <v>1.24</v>
      </c>
      <c r="Y98" s="218">
        <v>0</v>
      </c>
      <c r="Z98" s="218">
        <v>2.35</v>
      </c>
      <c r="AA98" s="218">
        <v>0.65</v>
      </c>
      <c r="AB98" s="218">
        <v>0</v>
      </c>
      <c r="AC98" s="218">
        <v>2.96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0.12909499999999988</v>
      </c>
      <c r="E99">
        <f t="shared" si="0"/>
        <v>0</v>
      </c>
      <c r="F99">
        <f t="shared" si="0"/>
        <v>0</v>
      </c>
      <c r="G99">
        <f t="shared" si="0"/>
        <v>0.37718000000000051</v>
      </c>
      <c r="H99">
        <f t="shared" si="0"/>
        <v>0</v>
      </c>
      <c r="I99">
        <f t="shared" si="0"/>
        <v>0</v>
      </c>
      <c r="J99">
        <f t="shared" si="0"/>
        <v>0.43805750000000038</v>
      </c>
      <c r="K99">
        <f t="shared" si="0"/>
        <v>1.7034924999999985</v>
      </c>
      <c r="L99">
        <f t="shared" si="0"/>
        <v>0.64075249999999973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0.16673499999999994</v>
      </c>
      <c r="Q99">
        <f t="shared" si="0"/>
        <v>5.6582500000000022E-2</v>
      </c>
      <c r="R99">
        <f t="shared" si="0"/>
        <v>9.7487500000000102E-2</v>
      </c>
      <c r="S99">
        <f t="shared" si="0"/>
        <v>7.1340000000000015E-2</v>
      </c>
      <c r="T99">
        <f t="shared" si="0"/>
        <v>0</v>
      </c>
      <c r="U99">
        <f t="shared" si="0"/>
        <v>0.2330400000000003</v>
      </c>
      <c r="V99">
        <f t="shared" si="0"/>
        <v>2.2167499999999996E-2</v>
      </c>
      <c r="W99">
        <f t="shared" si="0"/>
        <v>1.1942499999999995E-2</v>
      </c>
      <c r="X99">
        <f t="shared" si="0"/>
        <v>2.9449999999999952E-2</v>
      </c>
      <c r="Y99">
        <f t="shared" si="0"/>
        <v>0</v>
      </c>
      <c r="Z99">
        <f t="shared" si="0"/>
        <v>0.1400775000000003</v>
      </c>
      <c r="AA99">
        <f t="shared" si="0"/>
        <v>0.1330974999999997</v>
      </c>
      <c r="AB99">
        <f t="shared" si="0"/>
        <v>0</v>
      </c>
      <c r="AC99">
        <f t="shared" si="0"/>
        <v>5.3487499999999931E-2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0.17428250000000017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0.64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0.64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0.64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0.64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0.64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0.64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0.73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0.73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0.73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0.73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0.73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0.73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0.73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0.73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0.73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0.73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0.73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0.73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0.64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0.64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0.64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0.64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0.64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0.64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0.64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0.64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0.64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0.64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0.64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0.64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0.55000000000000004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0.55000000000000004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0.55000000000000004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0.55000000000000004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0.55000000000000004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0.55000000000000004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0.55000000000000004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0.55000000000000004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0.55000000000000004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0.55000000000000004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0.55000000000000004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0.55000000000000004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0.55000000000000004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0.55000000000000004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0.55000000000000004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0.55000000000000004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0.55000000000000004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0.55000000000000004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0.55000000000000004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0.55000000000000004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0.55000000000000004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0.55000000000000004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0.55000000000000004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0.55000000000000004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1.2899999999999976E-2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0.92</v>
      </c>
      <c r="E3" s="218">
        <v>0</v>
      </c>
      <c r="F3" s="218">
        <v>0</v>
      </c>
      <c r="G3" s="218">
        <v>2.88</v>
      </c>
      <c r="H3" s="218">
        <v>0</v>
      </c>
      <c r="I3" s="218">
        <v>0</v>
      </c>
      <c r="J3" s="218">
        <v>3.58</v>
      </c>
      <c r="K3" s="218">
        <v>0.08</v>
      </c>
      <c r="L3" s="218">
        <v>0.09</v>
      </c>
      <c r="M3" s="218">
        <v>0.03</v>
      </c>
      <c r="N3" s="218">
        <v>0.04</v>
      </c>
      <c r="O3" s="218">
        <v>0.04</v>
      </c>
      <c r="P3" s="218">
        <v>0.05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0.71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0.92</v>
      </c>
      <c r="E4" s="218">
        <v>0</v>
      </c>
      <c r="F4" s="218">
        <v>0</v>
      </c>
      <c r="G4" s="218">
        <v>2.88</v>
      </c>
      <c r="H4" s="218">
        <v>0</v>
      </c>
      <c r="I4" s="218">
        <v>0</v>
      </c>
      <c r="J4" s="218">
        <v>0.52</v>
      </c>
      <c r="K4" s="218">
        <v>0.04</v>
      </c>
      <c r="L4" s="218">
        <v>0.09</v>
      </c>
      <c r="M4" s="218">
        <v>0.03</v>
      </c>
      <c r="N4" s="218">
        <v>0.04</v>
      </c>
      <c r="O4" s="218">
        <v>0.04</v>
      </c>
      <c r="P4" s="218">
        <v>0.05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0.71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0.92</v>
      </c>
      <c r="E5" s="218">
        <v>0</v>
      </c>
      <c r="F5" s="218">
        <v>0</v>
      </c>
      <c r="G5" s="218">
        <v>2.88</v>
      </c>
      <c r="H5" s="218">
        <v>0</v>
      </c>
      <c r="I5" s="218">
        <v>0</v>
      </c>
      <c r="J5" s="218">
        <v>0.16</v>
      </c>
      <c r="K5" s="218">
        <v>0.04</v>
      </c>
      <c r="L5" s="218">
        <v>0.09</v>
      </c>
      <c r="M5" s="218">
        <v>0.03</v>
      </c>
      <c r="N5" s="218">
        <v>0.04</v>
      </c>
      <c r="O5" s="218">
        <v>0.04</v>
      </c>
      <c r="P5" s="218">
        <v>0.05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0.71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0.92</v>
      </c>
      <c r="E6" s="218">
        <v>0</v>
      </c>
      <c r="F6" s="218">
        <v>0</v>
      </c>
      <c r="G6" s="218">
        <v>2.88</v>
      </c>
      <c r="H6" s="218">
        <v>0</v>
      </c>
      <c r="I6" s="218">
        <v>0</v>
      </c>
      <c r="J6" s="218">
        <v>0.16</v>
      </c>
      <c r="K6" s="218">
        <v>0.04</v>
      </c>
      <c r="L6" s="218">
        <v>0.09</v>
      </c>
      <c r="M6" s="218">
        <v>0.03</v>
      </c>
      <c r="N6" s="218">
        <v>0.04</v>
      </c>
      <c r="O6" s="218">
        <v>0.04</v>
      </c>
      <c r="P6" s="218">
        <v>0.05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0.71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0.92</v>
      </c>
      <c r="E7" s="218">
        <v>0</v>
      </c>
      <c r="F7" s="218">
        <v>0</v>
      </c>
      <c r="G7" s="218">
        <v>2.88</v>
      </c>
      <c r="H7" s="218">
        <v>0</v>
      </c>
      <c r="I7" s="218">
        <v>0</v>
      </c>
      <c r="J7" s="218">
        <v>0.16</v>
      </c>
      <c r="K7" s="218">
        <v>0.02</v>
      </c>
      <c r="L7" s="218">
        <v>0.09</v>
      </c>
      <c r="M7" s="218">
        <v>0.03</v>
      </c>
      <c r="N7" s="218">
        <v>0.04</v>
      </c>
      <c r="O7" s="218">
        <v>0.04</v>
      </c>
      <c r="P7" s="218">
        <v>0.05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0.71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0.92</v>
      </c>
      <c r="E8" s="218">
        <v>0</v>
      </c>
      <c r="F8" s="218">
        <v>0</v>
      </c>
      <c r="G8" s="218">
        <v>2.88</v>
      </c>
      <c r="H8" s="218">
        <v>0</v>
      </c>
      <c r="I8" s="218">
        <v>0</v>
      </c>
      <c r="J8" s="218">
        <v>2.59</v>
      </c>
      <c r="K8" s="218">
        <v>0.04</v>
      </c>
      <c r="L8" s="218">
        <v>0.09</v>
      </c>
      <c r="M8" s="218">
        <v>0.03</v>
      </c>
      <c r="N8" s="218">
        <v>0.04</v>
      </c>
      <c r="O8" s="218">
        <v>0.04</v>
      </c>
      <c r="P8" s="218">
        <v>0.05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0.71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0.92</v>
      </c>
      <c r="E9" s="218">
        <v>0</v>
      </c>
      <c r="F9" s="218">
        <v>0</v>
      </c>
      <c r="G9" s="218">
        <v>2.88</v>
      </c>
      <c r="H9" s="218">
        <v>0</v>
      </c>
      <c r="I9" s="218">
        <v>0</v>
      </c>
      <c r="J9" s="218">
        <v>3.58</v>
      </c>
      <c r="K9" s="218">
        <v>0.04</v>
      </c>
      <c r="L9" s="218">
        <v>0.09</v>
      </c>
      <c r="M9" s="218">
        <v>0.03</v>
      </c>
      <c r="N9" s="218">
        <v>0.04</v>
      </c>
      <c r="O9" s="218">
        <v>0.04</v>
      </c>
      <c r="P9" s="218">
        <v>0.05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0.92</v>
      </c>
      <c r="E10" s="218">
        <v>0</v>
      </c>
      <c r="F10" s="218">
        <v>0</v>
      </c>
      <c r="G10" s="218">
        <v>2.88</v>
      </c>
      <c r="H10" s="218">
        <v>0</v>
      </c>
      <c r="I10" s="218">
        <v>0</v>
      </c>
      <c r="J10" s="218">
        <v>3.58</v>
      </c>
      <c r="K10" s="218">
        <v>0.04</v>
      </c>
      <c r="L10" s="218">
        <v>0.09</v>
      </c>
      <c r="M10" s="218">
        <v>0.03</v>
      </c>
      <c r="N10" s="218">
        <v>0.04</v>
      </c>
      <c r="O10" s="218">
        <v>0.04</v>
      </c>
      <c r="P10" s="218">
        <v>0.05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0.92</v>
      </c>
      <c r="E11" s="218">
        <v>0</v>
      </c>
      <c r="F11" s="218">
        <v>0</v>
      </c>
      <c r="G11" s="218">
        <v>2.81</v>
      </c>
      <c r="H11" s="218">
        <v>0</v>
      </c>
      <c r="I11" s="218">
        <v>0</v>
      </c>
      <c r="J11" s="218">
        <v>3.41</v>
      </c>
      <c r="K11" s="218">
        <v>0.04</v>
      </c>
      <c r="L11" s="218">
        <v>0.09</v>
      </c>
      <c r="M11" s="218">
        <v>0.03</v>
      </c>
      <c r="N11" s="218">
        <v>0.04</v>
      </c>
      <c r="O11" s="218">
        <v>0.04</v>
      </c>
      <c r="P11" s="218">
        <v>0.05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0.92</v>
      </c>
      <c r="E12" s="218">
        <v>0</v>
      </c>
      <c r="F12" s="218">
        <v>0</v>
      </c>
      <c r="G12" s="218">
        <v>2.88</v>
      </c>
      <c r="H12" s="218">
        <v>0</v>
      </c>
      <c r="I12" s="218">
        <v>0</v>
      </c>
      <c r="J12" s="218">
        <v>3.58</v>
      </c>
      <c r="K12" s="218">
        <v>0.04</v>
      </c>
      <c r="L12" s="218">
        <v>0.09</v>
      </c>
      <c r="M12" s="218">
        <v>0.03</v>
      </c>
      <c r="N12" s="218">
        <v>0.04</v>
      </c>
      <c r="O12" s="218">
        <v>0.04</v>
      </c>
      <c r="P12" s="218">
        <v>0.05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0.92</v>
      </c>
      <c r="E13" s="218">
        <v>0</v>
      </c>
      <c r="F13" s="218">
        <v>0</v>
      </c>
      <c r="G13" s="218">
        <v>2.88</v>
      </c>
      <c r="H13" s="218">
        <v>0</v>
      </c>
      <c r="I13" s="218">
        <v>0</v>
      </c>
      <c r="J13" s="218">
        <v>3.58</v>
      </c>
      <c r="K13" s="218">
        <v>0.04</v>
      </c>
      <c r="L13" s="218">
        <v>0.09</v>
      </c>
      <c r="M13" s="218">
        <v>0.03</v>
      </c>
      <c r="N13" s="218">
        <v>0.04</v>
      </c>
      <c r="O13" s="218">
        <v>0.04</v>
      </c>
      <c r="P13" s="218">
        <v>0.05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0.92</v>
      </c>
      <c r="E14" s="218">
        <v>0</v>
      </c>
      <c r="F14" s="218">
        <v>0</v>
      </c>
      <c r="G14" s="218">
        <v>2.88</v>
      </c>
      <c r="H14" s="218">
        <v>0</v>
      </c>
      <c r="I14" s="218">
        <v>0</v>
      </c>
      <c r="J14" s="218">
        <v>3.58</v>
      </c>
      <c r="K14" s="218">
        <v>0.04</v>
      </c>
      <c r="L14" s="218">
        <v>0.09</v>
      </c>
      <c r="M14" s="218">
        <v>0.03</v>
      </c>
      <c r="N14" s="218">
        <v>0.04</v>
      </c>
      <c r="O14" s="218">
        <v>0.04</v>
      </c>
      <c r="P14" s="218">
        <v>0.05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0.92</v>
      </c>
      <c r="E15" s="218">
        <v>0</v>
      </c>
      <c r="F15" s="218">
        <v>0</v>
      </c>
      <c r="G15" s="218">
        <v>2.88</v>
      </c>
      <c r="H15" s="218">
        <v>0</v>
      </c>
      <c r="I15" s="218">
        <v>0</v>
      </c>
      <c r="J15" s="218">
        <v>3.58</v>
      </c>
      <c r="K15" s="218">
        <v>0.04</v>
      </c>
      <c r="L15" s="218">
        <v>0.09</v>
      </c>
      <c r="M15" s="218">
        <v>0.03</v>
      </c>
      <c r="N15" s="218">
        <v>0.04</v>
      </c>
      <c r="O15" s="218">
        <v>0.04</v>
      </c>
      <c r="P15" s="218">
        <v>0.05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0.92</v>
      </c>
      <c r="E16" s="218">
        <v>0</v>
      </c>
      <c r="F16" s="218">
        <v>0</v>
      </c>
      <c r="G16" s="218">
        <v>2.88</v>
      </c>
      <c r="H16" s="218">
        <v>0</v>
      </c>
      <c r="I16" s="218">
        <v>0</v>
      </c>
      <c r="J16" s="218">
        <v>3.58</v>
      </c>
      <c r="K16" s="218">
        <v>0.04</v>
      </c>
      <c r="L16" s="218">
        <v>0.09</v>
      </c>
      <c r="M16" s="218">
        <v>0.03</v>
      </c>
      <c r="N16" s="218">
        <v>0.04</v>
      </c>
      <c r="O16" s="218">
        <v>0.04</v>
      </c>
      <c r="P16" s="218">
        <v>0.05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0.97</v>
      </c>
      <c r="E17" s="218">
        <v>0</v>
      </c>
      <c r="F17" s="218">
        <v>0</v>
      </c>
      <c r="G17" s="218">
        <v>2.88</v>
      </c>
      <c r="H17" s="218">
        <v>0</v>
      </c>
      <c r="I17" s="218">
        <v>0</v>
      </c>
      <c r="J17" s="218">
        <v>3.58</v>
      </c>
      <c r="K17" s="218">
        <v>0.04</v>
      </c>
      <c r="L17" s="218">
        <v>0.09</v>
      </c>
      <c r="M17" s="218">
        <v>0.03</v>
      </c>
      <c r="N17" s="218">
        <v>0.04</v>
      </c>
      <c r="O17" s="218">
        <v>0.04</v>
      </c>
      <c r="P17" s="218">
        <v>0.05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0.05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0.97</v>
      </c>
      <c r="E18" s="218">
        <v>0</v>
      </c>
      <c r="F18" s="218">
        <v>0</v>
      </c>
      <c r="G18" s="218">
        <v>2.88</v>
      </c>
      <c r="H18" s="218">
        <v>0</v>
      </c>
      <c r="I18" s="218">
        <v>0</v>
      </c>
      <c r="J18" s="218">
        <v>3.58</v>
      </c>
      <c r="K18" s="218">
        <v>0.04</v>
      </c>
      <c r="L18" s="218">
        <v>0.09</v>
      </c>
      <c r="M18" s="218">
        <v>0.03</v>
      </c>
      <c r="N18" s="218">
        <v>0.04</v>
      </c>
      <c r="O18" s="218">
        <v>0.04</v>
      </c>
      <c r="P18" s="218">
        <v>0.05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0.05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0.97</v>
      </c>
      <c r="E19" s="218">
        <v>0</v>
      </c>
      <c r="F19" s="218">
        <v>0</v>
      </c>
      <c r="G19" s="218">
        <v>2.88</v>
      </c>
      <c r="H19" s="218">
        <v>0</v>
      </c>
      <c r="I19" s="218">
        <v>0</v>
      </c>
      <c r="J19" s="218">
        <v>3.58</v>
      </c>
      <c r="K19" s="218">
        <v>0.04</v>
      </c>
      <c r="L19" s="218">
        <v>0.09</v>
      </c>
      <c r="M19" s="218">
        <v>0.03</v>
      </c>
      <c r="N19" s="218">
        <v>0.04</v>
      </c>
      <c r="O19" s="218">
        <v>0.04</v>
      </c>
      <c r="P19" s="218">
        <v>0.05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0.05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0.97</v>
      </c>
      <c r="E20" s="218">
        <v>0</v>
      </c>
      <c r="F20" s="218">
        <v>0</v>
      </c>
      <c r="G20" s="218">
        <v>2.88</v>
      </c>
      <c r="H20" s="218">
        <v>0</v>
      </c>
      <c r="I20" s="218">
        <v>0</v>
      </c>
      <c r="J20" s="218">
        <v>3.58</v>
      </c>
      <c r="K20" s="218">
        <v>0.04</v>
      </c>
      <c r="L20" s="218">
        <v>0.09</v>
      </c>
      <c r="M20" s="218">
        <v>0.03</v>
      </c>
      <c r="N20" s="218">
        <v>0.04</v>
      </c>
      <c r="O20" s="218">
        <v>0.04</v>
      </c>
      <c r="P20" s="218">
        <v>0.05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0.97</v>
      </c>
      <c r="E21" s="218">
        <v>0</v>
      </c>
      <c r="F21" s="218">
        <v>0</v>
      </c>
      <c r="G21" s="218">
        <v>2.88</v>
      </c>
      <c r="H21" s="218">
        <v>0</v>
      </c>
      <c r="I21" s="218">
        <v>0</v>
      </c>
      <c r="J21" s="218">
        <v>3.69</v>
      </c>
      <c r="K21" s="218">
        <v>0</v>
      </c>
      <c r="L21" s="218">
        <v>0.09</v>
      </c>
      <c r="M21" s="218">
        <v>0.03</v>
      </c>
      <c r="N21" s="218">
        <v>0.04</v>
      </c>
      <c r="O21" s="218">
        <v>0.04</v>
      </c>
      <c r="P21" s="218">
        <v>0.05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0.05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0.97</v>
      </c>
      <c r="E22" s="218">
        <v>0</v>
      </c>
      <c r="F22" s="218">
        <v>0</v>
      </c>
      <c r="G22" s="218">
        <v>2.88</v>
      </c>
      <c r="H22" s="218">
        <v>0</v>
      </c>
      <c r="I22" s="218">
        <v>0</v>
      </c>
      <c r="J22" s="218">
        <v>3.69</v>
      </c>
      <c r="K22" s="218">
        <v>0</v>
      </c>
      <c r="L22" s="218">
        <v>0.09</v>
      </c>
      <c r="M22" s="218">
        <v>0.03</v>
      </c>
      <c r="N22" s="218">
        <v>0.04</v>
      </c>
      <c r="O22" s="218">
        <v>0.04</v>
      </c>
      <c r="P22" s="218">
        <v>0.05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0.05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0.97</v>
      </c>
      <c r="E23" s="218">
        <v>0</v>
      </c>
      <c r="F23" s="218">
        <v>0</v>
      </c>
      <c r="G23" s="218">
        <v>2.88</v>
      </c>
      <c r="H23" s="218">
        <v>0</v>
      </c>
      <c r="I23" s="218">
        <v>0</v>
      </c>
      <c r="J23" s="218">
        <v>3.69</v>
      </c>
      <c r="K23" s="218">
        <v>0</v>
      </c>
      <c r="L23" s="218">
        <v>0.09</v>
      </c>
      <c r="M23" s="218">
        <v>0.03</v>
      </c>
      <c r="N23" s="218">
        <v>0.04</v>
      </c>
      <c r="O23" s="218">
        <v>0.04</v>
      </c>
      <c r="P23" s="218">
        <v>0.05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0.97</v>
      </c>
      <c r="E24" s="218">
        <v>0</v>
      </c>
      <c r="F24" s="218">
        <v>0</v>
      </c>
      <c r="G24" s="218">
        <v>2.88</v>
      </c>
      <c r="H24" s="218">
        <v>0</v>
      </c>
      <c r="I24" s="218">
        <v>0</v>
      </c>
      <c r="J24" s="218">
        <v>3.69</v>
      </c>
      <c r="K24" s="218">
        <v>0</v>
      </c>
      <c r="L24" s="218">
        <v>0.09</v>
      </c>
      <c r="M24" s="218">
        <v>0.03</v>
      </c>
      <c r="N24" s="218">
        <v>0.04</v>
      </c>
      <c r="O24" s="218">
        <v>0.04</v>
      </c>
      <c r="P24" s="218">
        <v>0.05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0.97</v>
      </c>
      <c r="E25" s="218">
        <v>0</v>
      </c>
      <c r="F25" s="218">
        <v>0</v>
      </c>
      <c r="G25" s="218">
        <v>2.88</v>
      </c>
      <c r="H25" s="218">
        <v>0</v>
      </c>
      <c r="I25" s="218">
        <v>0</v>
      </c>
      <c r="J25" s="218">
        <v>3.69</v>
      </c>
      <c r="K25" s="218">
        <v>0</v>
      </c>
      <c r="L25" s="218">
        <v>0.09</v>
      </c>
      <c r="M25" s="218">
        <v>0.03</v>
      </c>
      <c r="N25" s="218">
        <v>0.04</v>
      </c>
      <c r="O25" s="218">
        <v>0.04</v>
      </c>
      <c r="P25" s="218">
        <v>0.05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0.05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0.97</v>
      </c>
      <c r="E26" s="218">
        <v>0</v>
      </c>
      <c r="F26" s="218">
        <v>0</v>
      </c>
      <c r="G26" s="218">
        <v>2.88</v>
      </c>
      <c r="H26" s="218">
        <v>0</v>
      </c>
      <c r="I26" s="218">
        <v>0</v>
      </c>
      <c r="J26" s="218">
        <v>3.69</v>
      </c>
      <c r="K26" s="218">
        <v>0</v>
      </c>
      <c r="L26" s="218">
        <v>0.09</v>
      </c>
      <c r="M26" s="218">
        <v>0.03</v>
      </c>
      <c r="N26" s="218">
        <v>0.04</v>
      </c>
      <c r="O26" s="218">
        <v>0.04</v>
      </c>
      <c r="P26" s="218">
        <v>0.05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0.05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0.92</v>
      </c>
      <c r="E27" s="218">
        <v>0</v>
      </c>
      <c r="F27" s="218">
        <v>0</v>
      </c>
      <c r="G27" s="218">
        <v>2.88</v>
      </c>
      <c r="H27" s="218">
        <v>0</v>
      </c>
      <c r="I27" s="218">
        <v>0</v>
      </c>
      <c r="J27" s="218">
        <v>3.69</v>
      </c>
      <c r="K27" s="218">
        <v>0</v>
      </c>
      <c r="L27" s="218">
        <v>0.09</v>
      </c>
      <c r="M27" s="218">
        <v>0.03</v>
      </c>
      <c r="N27" s="218">
        <v>0.04</v>
      </c>
      <c r="O27" s="218">
        <v>0.04</v>
      </c>
      <c r="P27" s="218">
        <v>0.05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0.05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0.92</v>
      </c>
      <c r="E28" s="218">
        <v>0</v>
      </c>
      <c r="F28" s="218">
        <v>0</v>
      </c>
      <c r="G28" s="218">
        <v>2.88</v>
      </c>
      <c r="H28" s="218">
        <v>0</v>
      </c>
      <c r="I28" s="218">
        <v>0</v>
      </c>
      <c r="J28" s="218">
        <v>3.69</v>
      </c>
      <c r="K28" s="218">
        <v>0</v>
      </c>
      <c r="L28" s="218">
        <v>0.09</v>
      </c>
      <c r="M28" s="218">
        <v>0.03</v>
      </c>
      <c r="N28" s="218">
        <v>0.04</v>
      </c>
      <c r="O28" s="218">
        <v>0.04</v>
      </c>
      <c r="P28" s="218">
        <v>0.05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0.05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0.92</v>
      </c>
      <c r="E29" s="218">
        <v>0</v>
      </c>
      <c r="F29" s="218">
        <v>0</v>
      </c>
      <c r="G29" s="218">
        <v>2.88</v>
      </c>
      <c r="H29" s="218">
        <v>0</v>
      </c>
      <c r="I29" s="218">
        <v>0</v>
      </c>
      <c r="J29" s="218">
        <v>3.69</v>
      </c>
      <c r="K29" s="218">
        <v>0</v>
      </c>
      <c r="L29" s="218">
        <v>0.09</v>
      </c>
      <c r="M29" s="218">
        <v>0.03</v>
      </c>
      <c r="N29" s="218">
        <v>0.04</v>
      </c>
      <c r="O29" s="218">
        <v>0.04</v>
      </c>
      <c r="P29" s="218">
        <v>0.05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0.92</v>
      </c>
      <c r="E30" s="218">
        <v>0</v>
      </c>
      <c r="F30" s="218">
        <v>0</v>
      </c>
      <c r="G30" s="218">
        <v>2.88</v>
      </c>
      <c r="H30" s="218">
        <v>0</v>
      </c>
      <c r="I30" s="218">
        <v>0</v>
      </c>
      <c r="J30" s="218">
        <v>3.69</v>
      </c>
      <c r="K30" s="218">
        <v>0</v>
      </c>
      <c r="L30" s="218">
        <v>0.09</v>
      </c>
      <c r="M30" s="218">
        <v>0.03</v>
      </c>
      <c r="N30" s="218">
        <v>0.04</v>
      </c>
      <c r="O30" s="218">
        <v>0.04</v>
      </c>
      <c r="P30" s="218">
        <v>0.05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0.92</v>
      </c>
      <c r="E31" s="218">
        <v>0</v>
      </c>
      <c r="F31" s="218">
        <v>0</v>
      </c>
      <c r="G31" s="218">
        <v>2.88</v>
      </c>
      <c r="H31" s="218">
        <v>0</v>
      </c>
      <c r="I31" s="218">
        <v>0</v>
      </c>
      <c r="J31" s="218">
        <v>3.69</v>
      </c>
      <c r="K31" s="218">
        <v>0</v>
      </c>
      <c r="L31" s="218">
        <v>0.09</v>
      </c>
      <c r="M31" s="218">
        <v>0.03</v>
      </c>
      <c r="N31" s="218">
        <v>0.04</v>
      </c>
      <c r="O31" s="218">
        <v>0.04</v>
      </c>
      <c r="P31" s="218">
        <v>0.05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0.92</v>
      </c>
      <c r="E32" s="218">
        <v>0</v>
      </c>
      <c r="F32" s="218">
        <v>0</v>
      </c>
      <c r="G32" s="218">
        <v>2.88</v>
      </c>
      <c r="H32" s="218">
        <v>0</v>
      </c>
      <c r="I32" s="218">
        <v>0</v>
      </c>
      <c r="J32" s="218">
        <v>3.69</v>
      </c>
      <c r="K32" s="218">
        <v>0</v>
      </c>
      <c r="L32" s="218">
        <v>0.09</v>
      </c>
      <c r="M32" s="218">
        <v>0.03</v>
      </c>
      <c r="N32" s="218">
        <v>0.04</v>
      </c>
      <c r="O32" s="218">
        <v>0.04</v>
      </c>
      <c r="P32" s="218">
        <v>0.05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0.87</v>
      </c>
      <c r="E33" s="218">
        <v>0</v>
      </c>
      <c r="F33" s="218">
        <v>0</v>
      </c>
      <c r="G33" s="218">
        <v>2.88</v>
      </c>
      <c r="H33" s="218">
        <v>0</v>
      </c>
      <c r="I33" s="218">
        <v>0</v>
      </c>
      <c r="J33" s="218">
        <v>3.69</v>
      </c>
      <c r="K33" s="218">
        <v>0</v>
      </c>
      <c r="L33" s="218">
        <v>0.09</v>
      </c>
      <c r="M33" s="218">
        <v>0.03</v>
      </c>
      <c r="N33" s="218">
        <v>0.04</v>
      </c>
      <c r="O33" s="218">
        <v>0.04</v>
      </c>
      <c r="P33" s="218">
        <v>0.05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0.87</v>
      </c>
      <c r="E34" s="218">
        <v>0</v>
      </c>
      <c r="F34" s="218">
        <v>0</v>
      </c>
      <c r="G34" s="218">
        <v>2.88</v>
      </c>
      <c r="H34" s="218">
        <v>0</v>
      </c>
      <c r="I34" s="218">
        <v>0</v>
      </c>
      <c r="J34" s="218">
        <v>3.69</v>
      </c>
      <c r="K34" s="218">
        <v>0</v>
      </c>
      <c r="L34" s="218">
        <v>0.09</v>
      </c>
      <c r="M34" s="218">
        <v>0.03</v>
      </c>
      <c r="N34" s="218">
        <v>0.04</v>
      </c>
      <c r="O34" s="218">
        <v>0.04</v>
      </c>
      <c r="P34" s="218">
        <v>0.05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0.87</v>
      </c>
      <c r="E35" s="218">
        <v>0</v>
      </c>
      <c r="F35" s="218">
        <v>0</v>
      </c>
      <c r="G35" s="218">
        <v>2.88</v>
      </c>
      <c r="H35" s="218">
        <v>0</v>
      </c>
      <c r="I35" s="218">
        <v>0</v>
      </c>
      <c r="J35" s="218">
        <v>3.58</v>
      </c>
      <c r="K35" s="218">
        <v>0</v>
      </c>
      <c r="L35" s="218">
        <v>0.09</v>
      </c>
      <c r="M35" s="218">
        <v>0.03</v>
      </c>
      <c r="N35" s="218">
        <v>0.04</v>
      </c>
      <c r="O35" s="218">
        <v>0.04</v>
      </c>
      <c r="P35" s="218">
        <v>0.05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0.87</v>
      </c>
      <c r="E36" s="218">
        <v>0</v>
      </c>
      <c r="F36" s="218">
        <v>0</v>
      </c>
      <c r="G36" s="218">
        <v>2.88</v>
      </c>
      <c r="H36" s="218">
        <v>0</v>
      </c>
      <c r="I36" s="218">
        <v>0</v>
      </c>
      <c r="J36" s="218">
        <v>3.58</v>
      </c>
      <c r="K36" s="218">
        <v>0</v>
      </c>
      <c r="L36" s="218">
        <v>0.09</v>
      </c>
      <c r="M36" s="218">
        <v>0.03</v>
      </c>
      <c r="N36" s="218">
        <v>0.04</v>
      </c>
      <c r="O36" s="218">
        <v>0.04</v>
      </c>
      <c r="P36" s="218">
        <v>0.05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0.82</v>
      </c>
      <c r="E37" s="218">
        <v>0</v>
      </c>
      <c r="F37" s="218">
        <v>0</v>
      </c>
      <c r="G37" s="218">
        <v>2.88</v>
      </c>
      <c r="H37" s="218">
        <v>0</v>
      </c>
      <c r="I37" s="218">
        <v>0</v>
      </c>
      <c r="J37" s="218">
        <v>3.58</v>
      </c>
      <c r="K37" s="218">
        <v>0</v>
      </c>
      <c r="L37" s="218">
        <v>0.09</v>
      </c>
      <c r="M37" s="218">
        <v>0.03</v>
      </c>
      <c r="N37" s="218">
        <v>0.04</v>
      </c>
      <c r="O37" s="218">
        <v>0.04</v>
      </c>
      <c r="P37" s="218">
        <v>0.05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0.82</v>
      </c>
      <c r="E38" s="218">
        <v>0</v>
      </c>
      <c r="F38" s="218">
        <v>0</v>
      </c>
      <c r="G38" s="218">
        <v>2.88</v>
      </c>
      <c r="H38" s="218">
        <v>0</v>
      </c>
      <c r="I38" s="218">
        <v>0</v>
      </c>
      <c r="J38" s="218">
        <v>3.58</v>
      </c>
      <c r="K38" s="218">
        <v>0</v>
      </c>
      <c r="L38" s="218">
        <v>0.09</v>
      </c>
      <c r="M38" s="218">
        <v>0.03</v>
      </c>
      <c r="N38" s="218">
        <v>0.04</v>
      </c>
      <c r="O38" s="218">
        <v>0.04</v>
      </c>
      <c r="P38" s="218">
        <v>0.05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0.82</v>
      </c>
      <c r="E39" s="218">
        <v>0</v>
      </c>
      <c r="F39" s="218">
        <v>0</v>
      </c>
      <c r="G39" s="218">
        <v>2.88</v>
      </c>
      <c r="H39" s="218">
        <v>0</v>
      </c>
      <c r="I39" s="218">
        <v>0</v>
      </c>
      <c r="J39" s="218">
        <v>3.58</v>
      </c>
      <c r="K39" s="218">
        <v>0</v>
      </c>
      <c r="L39" s="218">
        <v>0.09</v>
      </c>
      <c r="M39" s="218">
        <v>0.03</v>
      </c>
      <c r="N39" s="218">
        <v>0.04</v>
      </c>
      <c r="O39" s="218">
        <v>0.04</v>
      </c>
      <c r="P39" s="218">
        <v>0.05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0.82</v>
      </c>
      <c r="E40" s="218">
        <v>0</v>
      </c>
      <c r="F40" s="218">
        <v>0</v>
      </c>
      <c r="G40" s="218">
        <v>2.88</v>
      </c>
      <c r="H40" s="218">
        <v>0</v>
      </c>
      <c r="I40" s="218">
        <v>0</v>
      </c>
      <c r="J40" s="218">
        <v>3.58</v>
      </c>
      <c r="K40" s="218">
        <v>0</v>
      </c>
      <c r="L40" s="218">
        <v>0.09</v>
      </c>
      <c r="M40" s="218">
        <v>0.03</v>
      </c>
      <c r="N40" s="218">
        <v>0.04</v>
      </c>
      <c r="O40" s="218">
        <v>0.04</v>
      </c>
      <c r="P40" s="218">
        <v>0.05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0.82</v>
      </c>
      <c r="E41" s="218">
        <v>0</v>
      </c>
      <c r="F41" s="218">
        <v>0</v>
      </c>
      <c r="G41" s="218">
        <v>2.88</v>
      </c>
      <c r="H41" s="218">
        <v>0</v>
      </c>
      <c r="I41" s="218">
        <v>0</v>
      </c>
      <c r="J41" s="218">
        <v>3.58</v>
      </c>
      <c r="K41" s="218">
        <v>0</v>
      </c>
      <c r="L41" s="218">
        <v>0.09</v>
      </c>
      <c r="M41" s="218">
        <v>0.03</v>
      </c>
      <c r="N41" s="218">
        <v>0.04</v>
      </c>
      <c r="O41" s="218">
        <v>0.04</v>
      </c>
      <c r="P41" s="218">
        <v>0.05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0.82</v>
      </c>
      <c r="E42" s="218">
        <v>0</v>
      </c>
      <c r="F42" s="218">
        <v>0</v>
      </c>
      <c r="G42" s="218">
        <v>2.88</v>
      </c>
      <c r="H42" s="218">
        <v>0</v>
      </c>
      <c r="I42" s="218">
        <v>0</v>
      </c>
      <c r="J42" s="218">
        <v>3.58</v>
      </c>
      <c r="K42" s="218">
        <v>0</v>
      </c>
      <c r="L42" s="218">
        <v>0.09</v>
      </c>
      <c r="M42" s="218">
        <v>0.03</v>
      </c>
      <c r="N42" s="218">
        <v>0.04</v>
      </c>
      <c r="O42" s="218">
        <v>0.04</v>
      </c>
      <c r="P42" s="218">
        <v>0.05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0.82</v>
      </c>
      <c r="E43" s="218">
        <v>0</v>
      </c>
      <c r="F43" s="218">
        <v>0</v>
      </c>
      <c r="G43" s="218">
        <v>2.88</v>
      </c>
      <c r="H43" s="218">
        <v>0</v>
      </c>
      <c r="I43" s="218">
        <v>0</v>
      </c>
      <c r="J43" s="218">
        <v>3.58</v>
      </c>
      <c r="K43" s="218">
        <v>0</v>
      </c>
      <c r="L43" s="218">
        <v>0.09</v>
      </c>
      <c r="M43" s="218">
        <v>0.03</v>
      </c>
      <c r="N43" s="218">
        <v>0.04</v>
      </c>
      <c r="O43" s="218">
        <v>0.04</v>
      </c>
      <c r="P43" s="218">
        <v>0.05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0.82</v>
      </c>
      <c r="E44" s="218">
        <v>0</v>
      </c>
      <c r="F44" s="218">
        <v>0</v>
      </c>
      <c r="G44" s="218">
        <v>2.88</v>
      </c>
      <c r="H44" s="218">
        <v>0</v>
      </c>
      <c r="I44" s="218">
        <v>0</v>
      </c>
      <c r="J44" s="218">
        <v>3.58</v>
      </c>
      <c r="K44" s="218">
        <v>0</v>
      </c>
      <c r="L44" s="218">
        <v>0.09</v>
      </c>
      <c r="M44" s="218">
        <v>0.03</v>
      </c>
      <c r="N44" s="218">
        <v>0.04</v>
      </c>
      <c r="O44" s="218">
        <v>0.04</v>
      </c>
      <c r="P44" s="218">
        <v>0.05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0.82</v>
      </c>
      <c r="E45" s="218">
        <v>0</v>
      </c>
      <c r="F45" s="218">
        <v>0</v>
      </c>
      <c r="G45" s="218">
        <v>2.88</v>
      </c>
      <c r="H45" s="218">
        <v>0</v>
      </c>
      <c r="I45" s="218">
        <v>0</v>
      </c>
      <c r="J45" s="218">
        <v>3.58</v>
      </c>
      <c r="K45" s="218">
        <v>0</v>
      </c>
      <c r="L45" s="218">
        <v>0.09</v>
      </c>
      <c r="M45" s="218">
        <v>0.03</v>
      </c>
      <c r="N45" s="218">
        <v>0.04</v>
      </c>
      <c r="O45" s="218">
        <v>0.04</v>
      </c>
      <c r="P45" s="218">
        <v>0.05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0.82</v>
      </c>
      <c r="E46" s="218">
        <v>0</v>
      </c>
      <c r="F46" s="218">
        <v>0</v>
      </c>
      <c r="G46" s="218">
        <v>2.88</v>
      </c>
      <c r="H46" s="218">
        <v>0</v>
      </c>
      <c r="I46" s="218">
        <v>0</v>
      </c>
      <c r="J46" s="218">
        <v>3.58</v>
      </c>
      <c r="K46" s="218">
        <v>0</v>
      </c>
      <c r="L46" s="218">
        <v>0.09</v>
      </c>
      <c r="M46" s="218">
        <v>0.03</v>
      </c>
      <c r="N46" s="218">
        <v>0.04</v>
      </c>
      <c r="O46" s="218">
        <v>0.04</v>
      </c>
      <c r="P46" s="218">
        <v>0.05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0.05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0.82</v>
      </c>
      <c r="E47" s="218">
        <v>0</v>
      </c>
      <c r="F47" s="218">
        <v>0</v>
      </c>
      <c r="G47" s="218">
        <v>2.88</v>
      </c>
      <c r="H47" s="218">
        <v>0</v>
      </c>
      <c r="I47" s="218">
        <v>0</v>
      </c>
      <c r="J47" s="218">
        <v>3.58</v>
      </c>
      <c r="K47" s="218">
        <v>0</v>
      </c>
      <c r="L47" s="218">
        <v>0.09</v>
      </c>
      <c r="M47" s="218">
        <v>0.03</v>
      </c>
      <c r="N47" s="218">
        <v>0.04</v>
      </c>
      <c r="O47" s="218">
        <v>0.04</v>
      </c>
      <c r="P47" s="218">
        <v>0.05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0.05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0.82</v>
      </c>
      <c r="E48" s="218">
        <v>0</v>
      </c>
      <c r="F48" s="218">
        <v>0</v>
      </c>
      <c r="G48" s="218">
        <v>2.88</v>
      </c>
      <c r="H48" s="218">
        <v>0</v>
      </c>
      <c r="I48" s="218">
        <v>0</v>
      </c>
      <c r="J48" s="218">
        <v>3.58</v>
      </c>
      <c r="K48" s="218">
        <v>0</v>
      </c>
      <c r="L48" s="218">
        <v>0.09</v>
      </c>
      <c r="M48" s="218">
        <v>0.03</v>
      </c>
      <c r="N48" s="218">
        <v>0.04</v>
      </c>
      <c r="O48" s="218">
        <v>0.04</v>
      </c>
      <c r="P48" s="218">
        <v>0.05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0.1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0.82</v>
      </c>
      <c r="E49" s="218">
        <v>0</v>
      </c>
      <c r="F49" s="218">
        <v>0</v>
      </c>
      <c r="G49" s="218">
        <v>2.88</v>
      </c>
      <c r="H49" s="218">
        <v>0</v>
      </c>
      <c r="I49" s="218">
        <v>0</v>
      </c>
      <c r="J49" s="218">
        <v>3.58</v>
      </c>
      <c r="K49" s="218">
        <v>0</v>
      </c>
      <c r="L49" s="218">
        <v>0.09</v>
      </c>
      <c r="M49" s="218">
        <v>0.03</v>
      </c>
      <c r="N49" s="218">
        <v>0.04</v>
      </c>
      <c r="O49" s="218">
        <v>0.04</v>
      </c>
      <c r="P49" s="218">
        <v>0.05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0.1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0.82</v>
      </c>
      <c r="E50" s="218">
        <v>0</v>
      </c>
      <c r="F50" s="218">
        <v>0</v>
      </c>
      <c r="G50" s="218">
        <v>2.88</v>
      </c>
      <c r="H50" s="218">
        <v>0</v>
      </c>
      <c r="I50" s="218">
        <v>0</v>
      </c>
      <c r="J50" s="218">
        <v>3.58</v>
      </c>
      <c r="K50" s="218">
        <v>0</v>
      </c>
      <c r="L50" s="218">
        <v>0.09</v>
      </c>
      <c r="M50" s="218">
        <v>0.03</v>
      </c>
      <c r="N50" s="218">
        <v>0.04</v>
      </c>
      <c r="O50" s="218">
        <v>0.04</v>
      </c>
      <c r="P50" s="218">
        <v>0.05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0.11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0.82</v>
      </c>
      <c r="E51" s="218">
        <v>0</v>
      </c>
      <c r="F51" s="218">
        <v>0</v>
      </c>
      <c r="G51" s="218">
        <v>2.88</v>
      </c>
      <c r="H51" s="218">
        <v>0</v>
      </c>
      <c r="I51" s="218">
        <v>0</v>
      </c>
      <c r="J51" s="218">
        <v>3.58</v>
      </c>
      <c r="K51" s="218">
        <v>0</v>
      </c>
      <c r="L51" s="218">
        <v>0.09</v>
      </c>
      <c r="M51" s="218">
        <v>0.03</v>
      </c>
      <c r="N51" s="218">
        <v>0.04</v>
      </c>
      <c r="O51" s="218">
        <v>0.04</v>
      </c>
      <c r="P51" s="218">
        <v>0.05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0.15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0.82</v>
      </c>
      <c r="E52" s="218">
        <v>0</v>
      </c>
      <c r="F52" s="218">
        <v>0</v>
      </c>
      <c r="G52" s="218">
        <v>2.88</v>
      </c>
      <c r="H52" s="218">
        <v>0</v>
      </c>
      <c r="I52" s="218">
        <v>0</v>
      </c>
      <c r="J52" s="218">
        <v>3.58</v>
      </c>
      <c r="K52" s="218">
        <v>0</v>
      </c>
      <c r="L52" s="218">
        <v>0.09</v>
      </c>
      <c r="M52" s="218">
        <v>0.03</v>
      </c>
      <c r="N52" s="218">
        <v>0.04</v>
      </c>
      <c r="O52" s="218">
        <v>0.04</v>
      </c>
      <c r="P52" s="218">
        <v>0.05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0.15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0.82</v>
      </c>
      <c r="E53" s="218">
        <v>0</v>
      </c>
      <c r="F53" s="218">
        <v>0</v>
      </c>
      <c r="G53" s="218">
        <v>2.88</v>
      </c>
      <c r="H53" s="218">
        <v>0</v>
      </c>
      <c r="I53" s="218">
        <v>0</v>
      </c>
      <c r="J53" s="218">
        <v>3.58</v>
      </c>
      <c r="K53" s="218">
        <v>0</v>
      </c>
      <c r="L53" s="218">
        <v>0.09</v>
      </c>
      <c r="M53" s="218">
        <v>0.03</v>
      </c>
      <c r="N53" s="218">
        <v>0.04</v>
      </c>
      <c r="O53" s="218">
        <v>0.04</v>
      </c>
      <c r="P53" s="218">
        <v>0.05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0.1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0.82</v>
      </c>
      <c r="E54" s="218">
        <v>0</v>
      </c>
      <c r="F54" s="218">
        <v>0</v>
      </c>
      <c r="G54" s="218">
        <v>2.88</v>
      </c>
      <c r="H54" s="218">
        <v>0</v>
      </c>
      <c r="I54" s="218">
        <v>0</v>
      </c>
      <c r="J54" s="218">
        <v>3.58</v>
      </c>
      <c r="K54" s="218">
        <v>0</v>
      </c>
      <c r="L54" s="218">
        <v>0.09</v>
      </c>
      <c r="M54" s="218">
        <v>0.03</v>
      </c>
      <c r="N54" s="218">
        <v>0.04</v>
      </c>
      <c r="O54" s="218">
        <v>0.04</v>
      </c>
      <c r="P54" s="218">
        <v>0.05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0.1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0.82</v>
      </c>
      <c r="E55" s="218">
        <v>0</v>
      </c>
      <c r="F55" s="218">
        <v>0</v>
      </c>
      <c r="G55" s="218">
        <v>2.88</v>
      </c>
      <c r="H55" s="218">
        <v>0</v>
      </c>
      <c r="I55" s="218">
        <v>0</v>
      </c>
      <c r="J55" s="218">
        <v>3.58</v>
      </c>
      <c r="K55" s="218">
        <v>0</v>
      </c>
      <c r="L55" s="218">
        <v>0.09</v>
      </c>
      <c r="M55" s="218">
        <v>0.03</v>
      </c>
      <c r="N55" s="218">
        <v>0.04</v>
      </c>
      <c r="O55" s="218">
        <v>0.04</v>
      </c>
      <c r="P55" s="218">
        <v>0.05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0.1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0.82</v>
      </c>
      <c r="E56" s="218">
        <v>0</v>
      </c>
      <c r="F56" s="218">
        <v>0</v>
      </c>
      <c r="G56" s="218">
        <v>2.88</v>
      </c>
      <c r="H56" s="218">
        <v>0</v>
      </c>
      <c r="I56" s="218">
        <v>0</v>
      </c>
      <c r="J56" s="218">
        <v>3.58</v>
      </c>
      <c r="K56" s="218">
        <v>0</v>
      </c>
      <c r="L56" s="218">
        <v>0.09</v>
      </c>
      <c r="M56" s="218">
        <v>0.03</v>
      </c>
      <c r="N56" s="218">
        <v>0.04</v>
      </c>
      <c r="O56" s="218">
        <v>0.04</v>
      </c>
      <c r="P56" s="218">
        <v>0.05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0.1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0.82</v>
      </c>
      <c r="E57" s="218">
        <v>0</v>
      </c>
      <c r="F57" s="218">
        <v>0</v>
      </c>
      <c r="G57" s="218">
        <v>2.88</v>
      </c>
      <c r="H57" s="218">
        <v>0</v>
      </c>
      <c r="I57" s="218">
        <v>0</v>
      </c>
      <c r="J57" s="218">
        <v>3.58</v>
      </c>
      <c r="K57" s="218">
        <v>0</v>
      </c>
      <c r="L57" s="218">
        <v>0.09</v>
      </c>
      <c r="M57" s="218">
        <v>0.03</v>
      </c>
      <c r="N57" s="218">
        <v>0.04</v>
      </c>
      <c r="O57" s="218">
        <v>0.04</v>
      </c>
      <c r="P57" s="218">
        <v>0.05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0.1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0.82</v>
      </c>
      <c r="E58" s="218">
        <v>0</v>
      </c>
      <c r="F58" s="218">
        <v>0</v>
      </c>
      <c r="G58" s="218">
        <v>2.88</v>
      </c>
      <c r="H58" s="218">
        <v>0</v>
      </c>
      <c r="I58" s="218">
        <v>0</v>
      </c>
      <c r="J58" s="218">
        <v>3.58</v>
      </c>
      <c r="K58" s="218">
        <v>0</v>
      </c>
      <c r="L58" s="218">
        <v>0.09</v>
      </c>
      <c r="M58" s="218">
        <v>0.03</v>
      </c>
      <c r="N58" s="218">
        <v>0.04</v>
      </c>
      <c r="O58" s="218">
        <v>0.04</v>
      </c>
      <c r="P58" s="218">
        <v>0.05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0.1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0.82</v>
      </c>
      <c r="E59" s="218">
        <v>0</v>
      </c>
      <c r="F59" s="218">
        <v>0</v>
      </c>
      <c r="G59" s="218">
        <v>2.88</v>
      </c>
      <c r="H59" s="218">
        <v>0</v>
      </c>
      <c r="I59" s="218">
        <v>0</v>
      </c>
      <c r="J59" s="218">
        <v>3.58</v>
      </c>
      <c r="K59" s="218">
        <v>0</v>
      </c>
      <c r="L59" s="218">
        <v>0.09</v>
      </c>
      <c r="M59" s="218">
        <v>0.03</v>
      </c>
      <c r="N59" s="218">
        <v>0.04</v>
      </c>
      <c r="O59" s="218">
        <v>0.04</v>
      </c>
      <c r="P59" s="218">
        <v>0.05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0.1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0.82</v>
      </c>
      <c r="E60" s="218">
        <v>0</v>
      </c>
      <c r="F60" s="218">
        <v>0</v>
      </c>
      <c r="G60" s="218">
        <v>2.88</v>
      </c>
      <c r="H60" s="218">
        <v>0</v>
      </c>
      <c r="I60" s="218">
        <v>0</v>
      </c>
      <c r="J60" s="218">
        <v>3.58</v>
      </c>
      <c r="K60" s="218">
        <v>0</v>
      </c>
      <c r="L60" s="218">
        <v>0.09</v>
      </c>
      <c r="M60" s="218">
        <v>0.03</v>
      </c>
      <c r="N60" s="218">
        <v>0.04</v>
      </c>
      <c r="O60" s="218">
        <v>0.04</v>
      </c>
      <c r="P60" s="218">
        <v>0.05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0.1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0.82</v>
      </c>
      <c r="E61" s="218">
        <v>0</v>
      </c>
      <c r="F61" s="218">
        <v>0</v>
      </c>
      <c r="G61" s="218">
        <v>2.88</v>
      </c>
      <c r="H61" s="218">
        <v>0</v>
      </c>
      <c r="I61" s="218">
        <v>0</v>
      </c>
      <c r="J61" s="218">
        <v>3.58</v>
      </c>
      <c r="K61" s="218">
        <v>0</v>
      </c>
      <c r="L61" s="218">
        <v>0.09</v>
      </c>
      <c r="M61" s="218">
        <v>0.03</v>
      </c>
      <c r="N61" s="218">
        <v>0.04</v>
      </c>
      <c r="O61" s="218">
        <v>0.04</v>
      </c>
      <c r="P61" s="218">
        <v>0.05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0.1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0.82</v>
      </c>
      <c r="E62" s="218">
        <v>0</v>
      </c>
      <c r="F62" s="218">
        <v>0</v>
      </c>
      <c r="G62" s="218">
        <v>2.88</v>
      </c>
      <c r="H62" s="218">
        <v>0</v>
      </c>
      <c r="I62" s="218">
        <v>0</v>
      </c>
      <c r="J62" s="218">
        <v>3.58</v>
      </c>
      <c r="K62" s="218">
        <v>0</v>
      </c>
      <c r="L62" s="218">
        <v>0.09</v>
      </c>
      <c r="M62" s="218">
        <v>0.03</v>
      </c>
      <c r="N62" s="218">
        <v>0.04</v>
      </c>
      <c r="O62" s="218">
        <v>0.04</v>
      </c>
      <c r="P62" s="218">
        <v>0.05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0.1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0.82</v>
      </c>
      <c r="E63" s="218">
        <v>0</v>
      </c>
      <c r="F63" s="218">
        <v>0</v>
      </c>
      <c r="G63" s="218">
        <v>2.88</v>
      </c>
      <c r="H63" s="218">
        <v>0</v>
      </c>
      <c r="I63" s="218">
        <v>0</v>
      </c>
      <c r="J63" s="218">
        <v>3.58</v>
      </c>
      <c r="K63" s="218">
        <v>0</v>
      </c>
      <c r="L63" s="218">
        <v>0.09</v>
      </c>
      <c r="M63" s="218">
        <v>0.03</v>
      </c>
      <c r="N63" s="218">
        <v>0.04</v>
      </c>
      <c r="O63" s="218">
        <v>0.04</v>
      </c>
      <c r="P63" s="218">
        <v>0.1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0.05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0.82</v>
      </c>
      <c r="E64" s="218">
        <v>0</v>
      </c>
      <c r="F64" s="218">
        <v>0</v>
      </c>
      <c r="G64" s="218">
        <v>2.88</v>
      </c>
      <c r="H64" s="218">
        <v>0</v>
      </c>
      <c r="I64" s="218">
        <v>0</v>
      </c>
      <c r="J64" s="218">
        <v>3.58</v>
      </c>
      <c r="K64" s="218">
        <v>0</v>
      </c>
      <c r="L64" s="218">
        <v>0.09</v>
      </c>
      <c r="M64" s="218">
        <v>0.03</v>
      </c>
      <c r="N64" s="218">
        <v>0.04</v>
      </c>
      <c r="O64" s="218">
        <v>0.04</v>
      </c>
      <c r="P64" s="218">
        <v>7.0000000000000007E-2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0.05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0.82</v>
      </c>
      <c r="E65" s="218">
        <v>0</v>
      </c>
      <c r="F65" s="218">
        <v>0</v>
      </c>
      <c r="G65" s="218">
        <v>2.88</v>
      </c>
      <c r="H65" s="218">
        <v>0</v>
      </c>
      <c r="I65" s="218">
        <v>0</v>
      </c>
      <c r="J65" s="218">
        <v>3.58</v>
      </c>
      <c r="K65" s="218">
        <v>0</v>
      </c>
      <c r="L65" s="218">
        <v>0.09</v>
      </c>
      <c r="M65" s="218">
        <v>0.03</v>
      </c>
      <c r="N65" s="218">
        <v>0.04</v>
      </c>
      <c r="O65" s="218">
        <v>0.04</v>
      </c>
      <c r="P65" s="218">
        <v>0.06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0.05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0.82</v>
      </c>
      <c r="E66" s="218">
        <v>0</v>
      </c>
      <c r="F66" s="218">
        <v>0</v>
      </c>
      <c r="G66" s="218">
        <v>2.88</v>
      </c>
      <c r="H66" s="218">
        <v>0</v>
      </c>
      <c r="I66" s="218">
        <v>0</v>
      </c>
      <c r="J66" s="218">
        <v>3.58</v>
      </c>
      <c r="K66" s="218">
        <v>0</v>
      </c>
      <c r="L66" s="218">
        <v>0.09</v>
      </c>
      <c r="M66" s="218">
        <v>0.03</v>
      </c>
      <c r="N66" s="218">
        <v>0.04</v>
      </c>
      <c r="O66" s="218">
        <v>0.04</v>
      </c>
      <c r="P66" s="218">
        <v>0.06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0.05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0.82</v>
      </c>
      <c r="E67" s="218">
        <v>0</v>
      </c>
      <c r="F67" s="218">
        <v>0</v>
      </c>
      <c r="G67" s="218">
        <v>2.88</v>
      </c>
      <c r="H67" s="218">
        <v>0</v>
      </c>
      <c r="I67" s="218">
        <v>0</v>
      </c>
      <c r="J67" s="218">
        <v>3.58</v>
      </c>
      <c r="K67" s="218">
        <v>0</v>
      </c>
      <c r="L67" s="218">
        <v>0.09</v>
      </c>
      <c r="M67" s="218">
        <v>0.03</v>
      </c>
      <c r="N67" s="218">
        <v>0.04</v>
      </c>
      <c r="O67" s="218">
        <v>0.04</v>
      </c>
      <c r="P67" s="218">
        <v>7.0000000000000007E-2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0.05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0.82</v>
      </c>
      <c r="E68" s="218">
        <v>0</v>
      </c>
      <c r="F68" s="218">
        <v>0</v>
      </c>
      <c r="G68" s="218">
        <v>2.88</v>
      </c>
      <c r="H68" s="218">
        <v>0</v>
      </c>
      <c r="I68" s="218">
        <v>0</v>
      </c>
      <c r="J68" s="218">
        <v>3.58</v>
      </c>
      <c r="K68" s="218">
        <v>0</v>
      </c>
      <c r="L68" s="218">
        <v>0.09</v>
      </c>
      <c r="M68" s="218">
        <v>0.03</v>
      </c>
      <c r="N68" s="218">
        <v>0.04</v>
      </c>
      <c r="O68" s="218">
        <v>0.04</v>
      </c>
      <c r="P68" s="218">
        <v>0.06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0.05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0.82</v>
      </c>
      <c r="E69" s="218">
        <v>0</v>
      </c>
      <c r="F69" s="218">
        <v>0</v>
      </c>
      <c r="G69" s="218">
        <v>2.88</v>
      </c>
      <c r="H69" s="218">
        <v>0</v>
      </c>
      <c r="I69" s="218">
        <v>0</v>
      </c>
      <c r="J69" s="218">
        <v>3.58</v>
      </c>
      <c r="K69" s="218">
        <v>0</v>
      </c>
      <c r="L69" s="218">
        <v>0.09</v>
      </c>
      <c r="M69" s="218">
        <v>0.06</v>
      </c>
      <c r="N69" s="218">
        <v>0.04</v>
      </c>
      <c r="O69" s="218">
        <v>0.04</v>
      </c>
      <c r="P69" s="218">
        <v>0.42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0.05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0.82</v>
      </c>
      <c r="E70" s="218">
        <v>0</v>
      </c>
      <c r="F70" s="218">
        <v>0</v>
      </c>
      <c r="G70" s="218">
        <v>2.88</v>
      </c>
      <c r="H70" s="218">
        <v>0</v>
      </c>
      <c r="I70" s="218">
        <v>0</v>
      </c>
      <c r="J70" s="218">
        <v>3.58</v>
      </c>
      <c r="K70" s="218">
        <v>0</v>
      </c>
      <c r="L70" s="218">
        <v>0.09</v>
      </c>
      <c r="M70" s="218">
        <v>0.09</v>
      </c>
      <c r="N70" s="218">
        <v>0.04</v>
      </c>
      <c r="O70" s="218">
        <v>0.04</v>
      </c>
      <c r="P70" s="218">
        <v>0.42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0.05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0.82</v>
      </c>
      <c r="E71" s="218">
        <v>0</v>
      </c>
      <c r="F71" s="218">
        <v>0</v>
      </c>
      <c r="G71" s="218">
        <v>2.88</v>
      </c>
      <c r="H71" s="218">
        <v>0</v>
      </c>
      <c r="I71" s="218">
        <v>0</v>
      </c>
      <c r="J71" s="218">
        <v>3.58</v>
      </c>
      <c r="K71" s="218">
        <v>0</v>
      </c>
      <c r="L71" s="218">
        <v>0.09</v>
      </c>
      <c r="M71" s="218">
        <v>0.03</v>
      </c>
      <c r="N71" s="218">
        <v>0.04</v>
      </c>
      <c r="O71" s="218">
        <v>0.04</v>
      </c>
      <c r="P71" s="218">
        <v>0.45</v>
      </c>
      <c r="Q71" s="218">
        <v>0</v>
      </c>
      <c r="R71" s="218">
        <v>0</v>
      </c>
      <c r="S71" s="218">
        <v>0</v>
      </c>
      <c r="T71" s="218">
        <v>0.04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0.82</v>
      </c>
      <c r="E72" s="218">
        <v>0</v>
      </c>
      <c r="F72" s="218">
        <v>0</v>
      </c>
      <c r="G72" s="218">
        <v>2.88</v>
      </c>
      <c r="H72" s="218">
        <v>0</v>
      </c>
      <c r="I72" s="218">
        <v>0</v>
      </c>
      <c r="J72" s="218">
        <v>3.58</v>
      </c>
      <c r="K72" s="218">
        <v>0</v>
      </c>
      <c r="L72" s="218">
        <v>0.09</v>
      </c>
      <c r="M72" s="218">
        <v>0.03</v>
      </c>
      <c r="N72" s="218">
        <v>0.04</v>
      </c>
      <c r="O72" s="218">
        <v>0.04</v>
      </c>
      <c r="P72" s="218">
        <v>0.48</v>
      </c>
      <c r="Q72" s="218">
        <v>0</v>
      </c>
      <c r="R72" s="218">
        <v>0</v>
      </c>
      <c r="S72" s="218">
        <v>0</v>
      </c>
      <c r="T72" s="218">
        <v>0.04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0.1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0.82</v>
      </c>
      <c r="E73" s="218">
        <v>0</v>
      </c>
      <c r="F73" s="218">
        <v>0</v>
      </c>
      <c r="G73" s="218">
        <v>2.88</v>
      </c>
      <c r="H73" s="218">
        <v>0</v>
      </c>
      <c r="I73" s="218">
        <v>0</v>
      </c>
      <c r="J73" s="218">
        <v>3.58</v>
      </c>
      <c r="K73" s="218">
        <v>0</v>
      </c>
      <c r="L73" s="218">
        <v>0.09</v>
      </c>
      <c r="M73" s="218">
        <v>0.03</v>
      </c>
      <c r="N73" s="218">
        <v>0.04</v>
      </c>
      <c r="O73" s="218">
        <v>0.04</v>
      </c>
      <c r="P73" s="218">
        <v>0.51</v>
      </c>
      <c r="Q73" s="218">
        <v>0</v>
      </c>
      <c r="R73" s="218">
        <v>0</v>
      </c>
      <c r="S73" s="218">
        <v>0</v>
      </c>
      <c r="T73" s="218">
        <v>0.04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0.1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0.82</v>
      </c>
      <c r="E74" s="218">
        <v>0</v>
      </c>
      <c r="F74" s="218">
        <v>0</v>
      </c>
      <c r="G74" s="218">
        <v>2.88</v>
      </c>
      <c r="H74" s="218">
        <v>0</v>
      </c>
      <c r="I74" s="218">
        <v>0</v>
      </c>
      <c r="J74" s="218">
        <v>3.58</v>
      </c>
      <c r="K74" s="218">
        <v>0</v>
      </c>
      <c r="L74" s="218">
        <v>0.09</v>
      </c>
      <c r="M74" s="218">
        <v>0.03</v>
      </c>
      <c r="N74" s="218">
        <v>0.04</v>
      </c>
      <c r="O74" s="218">
        <v>0.04</v>
      </c>
      <c r="P74" s="218">
        <v>0.53</v>
      </c>
      <c r="Q74" s="218">
        <v>0</v>
      </c>
      <c r="R74" s="218">
        <v>0</v>
      </c>
      <c r="S74" s="218">
        <v>0</v>
      </c>
      <c r="T74" s="218">
        <v>0.04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0.1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0.82</v>
      </c>
      <c r="E75" s="218">
        <v>0</v>
      </c>
      <c r="F75" s="218">
        <v>0</v>
      </c>
      <c r="G75" s="218">
        <v>2.88</v>
      </c>
      <c r="H75" s="218">
        <v>0</v>
      </c>
      <c r="I75" s="218">
        <v>0</v>
      </c>
      <c r="J75" s="218">
        <v>3.58</v>
      </c>
      <c r="K75" s="218">
        <v>0</v>
      </c>
      <c r="L75" s="218">
        <v>0.09</v>
      </c>
      <c r="M75" s="218">
        <v>0.03</v>
      </c>
      <c r="N75" s="218">
        <v>0.04</v>
      </c>
      <c r="O75" s="218">
        <v>0.04</v>
      </c>
      <c r="P75" s="218">
        <v>0.55000000000000004</v>
      </c>
      <c r="Q75" s="218">
        <v>0</v>
      </c>
      <c r="R75" s="218">
        <v>0</v>
      </c>
      <c r="S75" s="218">
        <v>0</v>
      </c>
      <c r="T75" s="218">
        <v>0.04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0.1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0.82</v>
      </c>
      <c r="E76" s="218">
        <v>0</v>
      </c>
      <c r="F76" s="218">
        <v>0</v>
      </c>
      <c r="G76" s="218">
        <v>2.88</v>
      </c>
      <c r="H76" s="218">
        <v>0</v>
      </c>
      <c r="I76" s="218">
        <v>0</v>
      </c>
      <c r="J76" s="218">
        <v>3.58</v>
      </c>
      <c r="K76" s="218">
        <v>0</v>
      </c>
      <c r="L76" s="218">
        <v>0.09</v>
      </c>
      <c r="M76" s="218">
        <v>0.03</v>
      </c>
      <c r="N76" s="218">
        <v>0.04</v>
      </c>
      <c r="O76" s="218">
        <v>0.04</v>
      </c>
      <c r="P76" s="218">
        <v>0.56999999999999995</v>
      </c>
      <c r="Q76" s="218">
        <v>0</v>
      </c>
      <c r="R76" s="218">
        <v>0</v>
      </c>
      <c r="S76" s="218">
        <v>0</v>
      </c>
      <c r="T76" s="218">
        <v>0.04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0.1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0.82</v>
      </c>
      <c r="E77" s="218">
        <v>0</v>
      </c>
      <c r="F77" s="218">
        <v>0</v>
      </c>
      <c r="G77" s="218">
        <v>2.88</v>
      </c>
      <c r="H77" s="218">
        <v>0</v>
      </c>
      <c r="I77" s="218">
        <v>0</v>
      </c>
      <c r="J77" s="218">
        <v>3.58</v>
      </c>
      <c r="K77" s="218">
        <v>0</v>
      </c>
      <c r="L77" s="218">
        <v>0.09</v>
      </c>
      <c r="M77" s="218">
        <v>0.03</v>
      </c>
      <c r="N77" s="218">
        <v>0.04</v>
      </c>
      <c r="O77" s="218">
        <v>0.04</v>
      </c>
      <c r="P77" s="218">
        <v>0.57999999999999996</v>
      </c>
      <c r="Q77" s="218">
        <v>0</v>
      </c>
      <c r="R77" s="218">
        <v>0</v>
      </c>
      <c r="S77" s="218">
        <v>0</v>
      </c>
      <c r="T77" s="218">
        <v>0.04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0.1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0.82</v>
      </c>
      <c r="E78" s="218">
        <v>0</v>
      </c>
      <c r="F78" s="218">
        <v>0</v>
      </c>
      <c r="G78" s="218">
        <v>2.88</v>
      </c>
      <c r="H78" s="218">
        <v>0</v>
      </c>
      <c r="I78" s="218">
        <v>0</v>
      </c>
      <c r="J78" s="218">
        <v>3.58</v>
      </c>
      <c r="K78" s="218">
        <v>0</v>
      </c>
      <c r="L78" s="218">
        <v>0.09</v>
      </c>
      <c r="M78" s="218">
        <v>0.03</v>
      </c>
      <c r="N78" s="218">
        <v>0.04</v>
      </c>
      <c r="O78" s="218">
        <v>0.04</v>
      </c>
      <c r="P78" s="218">
        <v>0.57999999999999996</v>
      </c>
      <c r="Q78" s="218">
        <v>0</v>
      </c>
      <c r="R78" s="218">
        <v>0</v>
      </c>
      <c r="S78" s="218">
        <v>0</v>
      </c>
      <c r="T78" s="218">
        <v>0.04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0.1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1.63</v>
      </c>
      <c r="E79" s="218">
        <v>0</v>
      </c>
      <c r="F79" s="218">
        <v>0</v>
      </c>
      <c r="G79" s="218">
        <v>2.88</v>
      </c>
      <c r="H79" s="218">
        <v>0</v>
      </c>
      <c r="I79" s="218">
        <v>0</v>
      </c>
      <c r="J79" s="218">
        <v>3.58</v>
      </c>
      <c r="K79" s="218">
        <v>0</v>
      </c>
      <c r="L79" s="218">
        <v>0.09</v>
      </c>
      <c r="M79" s="218">
        <v>0.03</v>
      </c>
      <c r="N79" s="218">
        <v>0.04</v>
      </c>
      <c r="O79" s="218">
        <v>0.04</v>
      </c>
      <c r="P79" s="218">
        <v>0.57999999999999996</v>
      </c>
      <c r="Q79" s="218">
        <v>0</v>
      </c>
      <c r="R79" s="218">
        <v>0.09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0.1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1.63</v>
      </c>
      <c r="E80" s="218">
        <v>0</v>
      </c>
      <c r="F80" s="218">
        <v>0</v>
      </c>
      <c r="G80" s="218">
        <v>2.88</v>
      </c>
      <c r="H80" s="218">
        <v>0</v>
      </c>
      <c r="I80" s="218">
        <v>0</v>
      </c>
      <c r="J80" s="218">
        <v>3.58</v>
      </c>
      <c r="K80" s="218">
        <v>0.04</v>
      </c>
      <c r="L80" s="218">
        <v>0.09</v>
      </c>
      <c r="M80" s="218">
        <v>0.03</v>
      </c>
      <c r="N80" s="218">
        <v>0.04</v>
      </c>
      <c r="O80" s="218">
        <v>0.04</v>
      </c>
      <c r="P80" s="218">
        <v>0.57999999999999996</v>
      </c>
      <c r="Q80" s="218">
        <v>0</v>
      </c>
      <c r="R80" s="218">
        <v>0</v>
      </c>
      <c r="S80" s="218">
        <v>0</v>
      </c>
      <c r="T80" s="218">
        <v>0.04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0.1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1.63</v>
      </c>
      <c r="E81" s="218">
        <v>0</v>
      </c>
      <c r="F81" s="218">
        <v>0</v>
      </c>
      <c r="G81" s="218">
        <v>2.88</v>
      </c>
      <c r="H81" s="218">
        <v>0</v>
      </c>
      <c r="I81" s="218">
        <v>0</v>
      </c>
      <c r="J81" s="218">
        <v>3.58</v>
      </c>
      <c r="K81" s="218">
        <v>0.04</v>
      </c>
      <c r="L81" s="218">
        <v>0.09</v>
      </c>
      <c r="M81" s="218">
        <v>0.03</v>
      </c>
      <c r="N81" s="218">
        <v>0.04</v>
      </c>
      <c r="O81" s="218">
        <v>0.04</v>
      </c>
      <c r="P81" s="218">
        <v>0.55000000000000004</v>
      </c>
      <c r="Q81" s="218">
        <v>0</v>
      </c>
      <c r="R81" s="218">
        <v>0</v>
      </c>
      <c r="S81" s="218">
        <v>0</v>
      </c>
      <c r="T81" s="218">
        <v>0.04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0.5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1.63</v>
      </c>
      <c r="E82" s="218">
        <v>0</v>
      </c>
      <c r="F82" s="218">
        <v>0</v>
      </c>
      <c r="G82" s="218">
        <v>2.88</v>
      </c>
      <c r="H82" s="218">
        <v>0</v>
      </c>
      <c r="I82" s="218">
        <v>0</v>
      </c>
      <c r="J82" s="218">
        <v>3.58</v>
      </c>
      <c r="K82" s="218">
        <v>0.04</v>
      </c>
      <c r="L82" s="218">
        <v>0.09</v>
      </c>
      <c r="M82" s="218">
        <v>0.03</v>
      </c>
      <c r="N82" s="218">
        <v>0.04</v>
      </c>
      <c r="O82" s="218">
        <v>0.04</v>
      </c>
      <c r="P82" s="218">
        <v>0.55000000000000004</v>
      </c>
      <c r="Q82" s="218">
        <v>0</v>
      </c>
      <c r="R82" s="218">
        <v>0</v>
      </c>
      <c r="S82" s="218">
        <v>0</v>
      </c>
      <c r="T82" s="218">
        <v>0.04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1.63</v>
      </c>
      <c r="E83" s="218">
        <v>0</v>
      </c>
      <c r="F83" s="218">
        <v>0</v>
      </c>
      <c r="G83" s="218">
        <v>2.88</v>
      </c>
      <c r="H83" s="218">
        <v>0</v>
      </c>
      <c r="I83" s="218">
        <v>0</v>
      </c>
      <c r="J83" s="218">
        <v>3.58</v>
      </c>
      <c r="K83" s="218">
        <v>0.04</v>
      </c>
      <c r="L83" s="218">
        <v>0.09</v>
      </c>
      <c r="M83" s="218">
        <v>0.03</v>
      </c>
      <c r="N83" s="218">
        <v>0.04</v>
      </c>
      <c r="O83" s="218">
        <v>0.04</v>
      </c>
      <c r="P83" s="218">
        <v>0.55000000000000004</v>
      </c>
      <c r="Q83" s="218">
        <v>0</v>
      </c>
      <c r="R83" s="218">
        <v>0</v>
      </c>
      <c r="S83" s="218">
        <v>0</v>
      </c>
      <c r="T83" s="218">
        <v>0.04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0.5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1.63</v>
      </c>
      <c r="E84" s="218">
        <v>0</v>
      </c>
      <c r="F84" s="218">
        <v>0</v>
      </c>
      <c r="G84" s="218">
        <v>2.88</v>
      </c>
      <c r="H84" s="218">
        <v>0</v>
      </c>
      <c r="I84" s="218">
        <v>0</v>
      </c>
      <c r="J84" s="218">
        <v>3.58</v>
      </c>
      <c r="K84" s="218">
        <v>0.04</v>
      </c>
      <c r="L84" s="218">
        <v>0.09</v>
      </c>
      <c r="M84" s="218">
        <v>0.03</v>
      </c>
      <c r="N84" s="218">
        <v>0.04</v>
      </c>
      <c r="O84" s="218">
        <v>0.04</v>
      </c>
      <c r="P84" s="218">
        <v>0.55000000000000004</v>
      </c>
      <c r="Q84" s="218">
        <v>0</v>
      </c>
      <c r="R84" s="218">
        <v>0</v>
      </c>
      <c r="S84" s="218">
        <v>0</v>
      </c>
      <c r="T84" s="218">
        <v>0.04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0.5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1.63</v>
      </c>
      <c r="E85" s="218">
        <v>0</v>
      </c>
      <c r="F85" s="218">
        <v>0</v>
      </c>
      <c r="G85" s="218">
        <v>2.88</v>
      </c>
      <c r="H85" s="218">
        <v>0</v>
      </c>
      <c r="I85" s="218">
        <v>0</v>
      </c>
      <c r="J85" s="218">
        <v>3.58</v>
      </c>
      <c r="K85" s="218">
        <v>0.17</v>
      </c>
      <c r="L85" s="218">
        <v>0.09</v>
      </c>
      <c r="M85" s="218">
        <v>0.03</v>
      </c>
      <c r="N85" s="218">
        <v>0.04</v>
      </c>
      <c r="O85" s="218">
        <v>0.04</v>
      </c>
      <c r="P85" s="218">
        <v>0.55000000000000004</v>
      </c>
      <c r="Q85" s="218">
        <v>0</v>
      </c>
      <c r="R85" s="218">
        <v>0</v>
      </c>
      <c r="S85" s="218">
        <v>0</v>
      </c>
      <c r="T85" s="218">
        <v>0.04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0.05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1.63</v>
      </c>
      <c r="E86" s="218">
        <v>0</v>
      </c>
      <c r="F86" s="218">
        <v>0</v>
      </c>
      <c r="G86" s="218">
        <v>2.88</v>
      </c>
      <c r="H86" s="218">
        <v>0</v>
      </c>
      <c r="I86" s="218">
        <v>0</v>
      </c>
      <c r="J86" s="218">
        <v>3.58</v>
      </c>
      <c r="K86" s="218">
        <v>0.04</v>
      </c>
      <c r="L86" s="218">
        <v>0.09</v>
      </c>
      <c r="M86" s="218">
        <v>0.03</v>
      </c>
      <c r="N86" s="218">
        <v>0.04</v>
      </c>
      <c r="O86" s="218">
        <v>0.04</v>
      </c>
      <c r="P86" s="218">
        <v>0.55000000000000004</v>
      </c>
      <c r="Q86" s="218">
        <v>0</v>
      </c>
      <c r="R86" s="218">
        <v>0</v>
      </c>
      <c r="S86" s="218">
        <v>0</v>
      </c>
      <c r="T86" s="218">
        <v>0.04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0.05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1.63</v>
      </c>
      <c r="E87" s="218">
        <v>0</v>
      </c>
      <c r="F87" s="218">
        <v>0</v>
      </c>
      <c r="G87" s="218">
        <v>2.88</v>
      </c>
      <c r="H87" s="218">
        <v>0</v>
      </c>
      <c r="I87" s="218">
        <v>0</v>
      </c>
      <c r="J87" s="218">
        <v>3.58</v>
      </c>
      <c r="K87" s="218">
        <v>0.04</v>
      </c>
      <c r="L87" s="218">
        <v>0.09</v>
      </c>
      <c r="M87" s="218">
        <v>0.03</v>
      </c>
      <c r="N87" s="218">
        <v>0.04</v>
      </c>
      <c r="O87" s="218">
        <v>0.04</v>
      </c>
      <c r="P87" s="218">
        <v>0.55000000000000004</v>
      </c>
      <c r="Q87" s="218">
        <v>0</v>
      </c>
      <c r="R87" s="218">
        <v>0</v>
      </c>
      <c r="S87" s="218">
        <v>0</v>
      </c>
      <c r="T87" s="218">
        <v>0.04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0.05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1.63</v>
      </c>
      <c r="E88" s="218">
        <v>0</v>
      </c>
      <c r="F88" s="218">
        <v>0</v>
      </c>
      <c r="G88" s="218">
        <v>2.88</v>
      </c>
      <c r="H88" s="218">
        <v>0</v>
      </c>
      <c r="I88" s="218">
        <v>0</v>
      </c>
      <c r="J88" s="218">
        <v>3.58</v>
      </c>
      <c r="K88" s="218">
        <v>0.04</v>
      </c>
      <c r="L88" s="218">
        <v>0.09</v>
      </c>
      <c r="M88" s="218">
        <v>0.03</v>
      </c>
      <c r="N88" s="218">
        <v>0.04</v>
      </c>
      <c r="O88" s="218">
        <v>0.04</v>
      </c>
      <c r="P88" s="218">
        <v>0.55000000000000004</v>
      </c>
      <c r="Q88" s="218">
        <v>0</v>
      </c>
      <c r="R88" s="218">
        <v>0</v>
      </c>
      <c r="S88" s="218">
        <v>0</v>
      </c>
      <c r="T88" s="218">
        <v>0.04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0.05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1.63</v>
      </c>
      <c r="E89" s="218">
        <v>0</v>
      </c>
      <c r="F89" s="218">
        <v>0</v>
      </c>
      <c r="G89" s="218">
        <v>2.88</v>
      </c>
      <c r="H89" s="218">
        <v>0</v>
      </c>
      <c r="I89" s="218">
        <v>0</v>
      </c>
      <c r="J89" s="218">
        <v>3.58</v>
      </c>
      <c r="K89" s="218">
        <v>0.04</v>
      </c>
      <c r="L89" s="218">
        <v>0.09</v>
      </c>
      <c r="M89" s="218">
        <v>0.03</v>
      </c>
      <c r="N89" s="218">
        <v>0.04</v>
      </c>
      <c r="O89" s="218">
        <v>0.04</v>
      </c>
      <c r="P89" s="218">
        <v>0.57999999999999996</v>
      </c>
      <c r="Q89" s="218">
        <v>0</v>
      </c>
      <c r="R89" s="218">
        <v>0</v>
      </c>
      <c r="S89" s="218">
        <v>0</v>
      </c>
      <c r="T89" s="218">
        <v>0.04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0.05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1.63</v>
      </c>
      <c r="E90" s="218">
        <v>0</v>
      </c>
      <c r="F90" s="218">
        <v>0</v>
      </c>
      <c r="G90" s="218">
        <v>2.88</v>
      </c>
      <c r="H90" s="218">
        <v>0</v>
      </c>
      <c r="I90" s="218">
        <v>0</v>
      </c>
      <c r="J90" s="218">
        <v>3.58</v>
      </c>
      <c r="K90" s="218">
        <v>0.04</v>
      </c>
      <c r="L90" s="218">
        <v>0.09</v>
      </c>
      <c r="M90" s="218">
        <v>0.03</v>
      </c>
      <c r="N90" s="218">
        <v>0.04</v>
      </c>
      <c r="O90" s="218">
        <v>0.04</v>
      </c>
      <c r="P90" s="218">
        <v>0.59</v>
      </c>
      <c r="Q90" s="218">
        <v>0</v>
      </c>
      <c r="R90" s="218">
        <v>0</v>
      </c>
      <c r="S90" s="218">
        <v>0</v>
      </c>
      <c r="T90" s="218">
        <v>0.04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0.15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1.66</v>
      </c>
      <c r="E91" s="218">
        <v>0</v>
      </c>
      <c r="F91" s="218">
        <v>0</v>
      </c>
      <c r="G91" s="218">
        <v>2.88</v>
      </c>
      <c r="H91" s="218">
        <v>0</v>
      </c>
      <c r="I91" s="218">
        <v>0</v>
      </c>
      <c r="J91" s="218">
        <v>3.69</v>
      </c>
      <c r="K91" s="218">
        <v>0</v>
      </c>
      <c r="L91" s="218">
        <v>0.09</v>
      </c>
      <c r="M91" s="218">
        <v>0.03</v>
      </c>
      <c r="N91" s="218">
        <v>0.04</v>
      </c>
      <c r="O91" s="218">
        <v>0.04</v>
      </c>
      <c r="P91" s="218">
        <v>0.6</v>
      </c>
      <c r="Q91" s="218">
        <v>0</v>
      </c>
      <c r="R91" s="218">
        <v>0</v>
      </c>
      <c r="S91" s="218">
        <v>0</v>
      </c>
      <c r="T91" s="218">
        <v>0.04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0.15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1.66</v>
      </c>
      <c r="E92" s="218">
        <v>0</v>
      </c>
      <c r="F92" s="218">
        <v>0</v>
      </c>
      <c r="G92" s="218">
        <v>2.88</v>
      </c>
      <c r="H92" s="218">
        <v>0</v>
      </c>
      <c r="I92" s="218">
        <v>0</v>
      </c>
      <c r="J92" s="218">
        <v>3.69</v>
      </c>
      <c r="K92" s="218">
        <v>0.04</v>
      </c>
      <c r="L92" s="218">
        <v>0.09</v>
      </c>
      <c r="M92" s="218">
        <v>0.03</v>
      </c>
      <c r="N92" s="218">
        <v>0.04</v>
      </c>
      <c r="O92" s="218">
        <v>0.04</v>
      </c>
      <c r="P92" s="218">
        <v>0.6</v>
      </c>
      <c r="Q92" s="218">
        <v>0</v>
      </c>
      <c r="R92" s="218">
        <v>0</v>
      </c>
      <c r="S92" s="218">
        <v>0</v>
      </c>
      <c r="T92" s="218">
        <v>0.04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0.15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1.66</v>
      </c>
      <c r="E93" s="218">
        <v>0</v>
      </c>
      <c r="F93" s="218">
        <v>0</v>
      </c>
      <c r="G93" s="218">
        <v>2.88</v>
      </c>
      <c r="H93" s="218">
        <v>0</v>
      </c>
      <c r="I93" s="218">
        <v>0</v>
      </c>
      <c r="J93" s="218">
        <v>3.69</v>
      </c>
      <c r="K93" s="218">
        <v>0</v>
      </c>
      <c r="L93" s="218">
        <v>0</v>
      </c>
      <c r="M93" s="218">
        <v>0.03</v>
      </c>
      <c r="N93" s="218">
        <v>0.04</v>
      </c>
      <c r="O93" s="218">
        <v>0.04</v>
      </c>
      <c r="P93" s="218">
        <v>0.6</v>
      </c>
      <c r="Q93" s="218">
        <v>0</v>
      </c>
      <c r="R93" s="218">
        <v>0</v>
      </c>
      <c r="S93" s="218">
        <v>0</v>
      </c>
      <c r="T93" s="218">
        <v>0.04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0.15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1.66</v>
      </c>
      <c r="E94" s="218">
        <v>0</v>
      </c>
      <c r="F94" s="218">
        <v>0</v>
      </c>
      <c r="G94" s="218">
        <v>2.88</v>
      </c>
      <c r="H94" s="218">
        <v>0</v>
      </c>
      <c r="I94" s="218">
        <v>0</v>
      </c>
      <c r="J94" s="218">
        <v>3.69</v>
      </c>
      <c r="K94" s="218">
        <v>0</v>
      </c>
      <c r="L94" s="218">
        <v>0</v>
      </c>
      <c r="M94" s="218">
        <v>0.03</v>
      </c>
      <c r="N94" s="218">
        <v>0.04</v>
      </c>
      <c r="O94" s="218">
        <v>0.04</v>
      </c>
      <c r="P94" s="218">
        <v>0.6</v>
      </c>
      <c r="Q94" s="218">
        <v>0</v>
      </c>
      <c r="R94" s="218">
        <v>0</v>
      </c>
      <c r="S94" s="218">
        <v>0</v>
      </c>
      <c r="T94" s="218">
        <v>0.04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0.15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1.68</v>
      </c>
      <c r="E95" s="218">
        <v>0</v>
      </c>
      <c r="F95" s="218">
        <v>0</v>
      </c>
      <c r="G95" s="218">
        <v>2.88</v>
      </c>
      <c r="H95" s="218">
        <v>0</v>
      </c>
      <c r="I95" s="218">
        <v>0</v>
      </c>
      <c r="J95" s="218">
        <v>3.69</v>
      </c>
      <c r="K95" s="218">
        <v>0</v>
      </c>
      <c r="L95" s="218">
        <v>0.09</v>
      </c>
      <c r="M95" s="218">
        <v>0.03</v>
      </c>
      <c r="N95" s="218">
        <v>0.04</v>
      </c>
      <c r="O95" s="218">
        <v>0.04</v>
      </c>
      <c r="P95" s="218">
        <v>0.6</v>
      </c>
      <c r="Q95" s="218">
        <v>0</v>
      </c>
      <c r="R95" s="218">
        <v>0</v>
      </c>
      <c r="S95" s="218">
        <v>0</v>
      </c>
      <c r="T95" s="218">
        <v>0.04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0.15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1.68</v>
      </c>
      <c r="E96" s="218">
        <v>0</v>
      </c>
      <c r="F96" s="218">
        <v>0</v>
      </c>
      <c r="G96" s="218">
        <v>2.88</v>
      </c>
      <c r="H96" s="218">
        <v>0</v>
      </c>
      <c r="I96" s="218">
        <v>0</v>
      </c>
      <c r="J96" s="218">
        <v>3.69</v>
      </c>
      <c r="K96" s="218">
        <v>0.03</v>
      </c>
      <c r="L96" s="218">
        <v>0.09</v>
      </c>
      <c r="M96" s="218">
        <v>0.03</v>
      </c>
      <c r="N96" s="218">
        <v>0.04</v>
      </c>
      <c r="O96" s="218">
        <v>0.04</v>
      </c>
      <c r="P96" s="218">
        <v>0.6</v>
      </c>
      <c r="Q96" s="218">
        <v>0</v>
      </c>
      <c r="R96" s="218">
        <v>0</v>
      </c>
      <c r="S96" s="218">
        <v>0</v>
      </c>
      <c r="T96" s="218">
        <v>0.04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0.15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1.68</v>
      </c>
      <c r="E97" s="218">
        <v>0</v>
      </c>
      <c r="F97" s="218">
        <v>0</v>
      </c>
      <c r="G97" s="218">
        <v>2.88</v>
      </c>
      <c r="H97" s="218">
        <v>0</v>
      </c>
      <c r="I97" s="218">
        <v>0</v>
      </c>
      <c r="J97" s="218">
        <v>3.69</v>
      </c>
      <c r="K97" s="218">
        <v>0.03</v>
      </c>
      <c r="L97" s="218">
        <v>0.09</v>
      </c>
      <c r="M97" s="218">
        <v>0.03</v>
      </c>
      <c r="N97" s="218">
        <v>0.04</v>
      </c>
      <c r="O97" s="218">
        <v>0.04</v>
      </c>
      <c r="P97" s="218">
        <v>0.6</v>
      </c>
      <c r="Q97" s="218">
        <v>0</v>
      </c>
      <c r="R97" s="218">
        <v>0</v>
      </c>
      <c r="S97" s="218">
        <v>0</v>
      </c>
      <c r="T97" s="218">
        <v>0.04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0.15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1.68</v>
      </c>
      <c r="E98" s="218">
        <v>0</v>
      </c>
      <c r="F98" s="218">
        <v>0</v>
      </c>
      <c r="G98" s="218">
        <v>2.88</v>
      </c>
      <c r="H98" s="218">
        <v>0</v>
      </c>
      <c r="I98" s="218">
        <v>0</v>
      </c>
      <c r="J98" s="218">
        <v>3.69</v>
      </c>
      <c r="K98" s="218">
        <v>0.03</v>
      </c>
      <c r="L98" s="218">
        <v>0.09</v>
      </c>
      <c r="M98" s="218">
        <v>0.03</v>
      </c>
      <c r="N98" s="218">
        <v>0.04</v>
      </c>
      <c r="O98" s="218">
        <v>0.04</v>
      </c>
      <c r="P98" s="218">
        <v>0.6</v>
      </c>
      <c r="Q98" s="218">
        <v>0</v>
      </c>
      <c r="R98" s="218">
        <v>0</v>
      </c>
      <c r="S98" s="218">
        <v>0</v>
      </c>
      <c r="T98" s="218">
        <v>0.04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0.15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2.473499999999999E-2</v>
      </c>
      <c r="E99">
        <f t="shared" si="0"/>
        <v>0</v>
      </c>
      <c r="F99">
        <f t="shared" si="0"/>
        <v>0</v>
      </c>
      <c r="G99">
        <f t="shared" si="0"/>
        <v>6.9102499999999928E-2</v>
      </c>
      <c r="H99">
        <f t="shared" si="0"/>
        <v>0</v>
      </c>
      <c r="I99">
        <f t="shared" si="0"/>
        <v>0</v>
      </c>
      <c r="J99">
        <f t="shared" si="0"/>
        <v>8.2905000000000048E-2</v>
      </c>
      <c r="K99">
        <f t="shared" si="0"/>
        <v>3.6000000000000013E-4</v>
      </c>
      <c r="L99">
        <f t="shared" si="0"/>
        <v>2.114999999999998E-3</v>
      </c>
      <c r="M99">
        <f t="shared" si="0"/>
        <v>7.4249999999999891E-4</v>
      </c>
      <c r="N99">
        <f t="shared" si="0"/>
        <v>9.6000000000000067E-4</v>
      </c>
      <c r="O99">
        <f t="shared" si="0"/>
        <v>9.6000000000000067E-4</v>
      </c>
      <c r="P99">
        <f t="shared" si="0"/>
        <v>5.0100000000000032E-3</v>
      </c>
      <c r="Q99">
        <f t="shared" si="0"/>
        <v>0</v>
      </c>
      <c r="R99">
        <f t="shared" si="0"/>
        <v>2.2499999999999998E-5</v>
      </c>
      <c r="S99">
        <f t="shared" si="0"/>
        <v>0</v>
      </c>
      <c r="T99">
        <f t="shared" si="0"/>
        <v>2.7000000000000006E-4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1.8275000000000006E-3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1.065E-3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0.2</v>
      </c>
      <c r="E3" s="218">
        <v>0</v>
      </c>
      <c r="F3" s="218">
        <v>0</v>
      </c>
      <c r="G3" s="218">
        <v>18.989999999999998</v>
      </c>
      <c r="H3" s="218">
        <v>0</v>
      </c>
      <c r="I3" s="218">
        <v>0</v>
      </c>
      <c r="J3" s="218">
        <v>22.87</v>
      </c>
      <c r="K3" s="218">
        <v>0.69</v>
      </c>
      <c r="L3" s="218">
        <v>14.64</v>
      </c>
      <c r="M3" s="218">
        <v>0.94</v>
      </c>
      <c r="N3" s="218">
        <v>1.2</v>
      </c>
      <c r="O3" s="218">
        <v>0</v>
      </c>
      <c r="P3" s="218">
        <v>1.05</v>
      </c>
      <c r="Q3" s="218">
        <v>0.21</v>
      </c>
      <c r="R3" s="218">
        <v>0.43</v>
      </c>
      <c r="S3" s="218">
        <v>0.27</v>
      </c>
      <c r="T3" s="218">
        <v>0</v>
      </c>
      <c r="U3" s="218">
        <v>2.13</v>
      </c>
      <c r="V3" s="218">
        <v>0.44</v>
      </c>
      <c r="W3" s="218">
        <v>0.36</v>
      </c>
      <c r="X3" s="218">
        <v>1.5</v>
      </c>
      <c r="Y3" s="218">
        <v>0</v>
      </c>
      <c r="Z3" s="218">
        <v>2.58</v>
      </c>
      <c r="AA3" s="218">
        <v>0.78</v>
      </c>
      <c r="AB3" s="218">
        <v>0</v>
      </c>
      <c r="AC3" s="218">
        <v>1.19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2.11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0.2</v>
      </c>
      <c r="E4" s="218">
        <v>0</v>
      </c>
      <c r="F4" s="218">
        <v>0</v>
      </c>
      <c r="G4" s="218">
        <v>0.63</v>
      </c>
      <c r="H4" s="218">
        <v>0</v>
      </c>
      <c r="I4" s="218">
        <v>0</v>
      </c>
      <c r="J4" s="218">
        <v>0</v>
      </c>
      <c r="K4" s="218">
        <v>0.31</v>
      </c>
      <c r="L4" s="218">
        <v>14.64</v>
      </c>
      <c r="M4" s="218">
        <v>0.94</v>
      </c>
      <c r="N4" s="218">
        <v>1.2</v>
      </c>
      <c r="O4" s="218">
        <v>0</v>
      </c>
      <c r="P4" s="218">
        <v>1.05</v>
      </c>
      <c r="Q4" s="218">
        <v>0.21</v>
      </c>
      <c r="R4" s="218">
        <v>0.43</v>
      </c>
      <c r="S4" s="218">
        <v>0.27</v>
      </c>
      <c r="T4" s="218">
        <v>0</v>
      </c>
      <c r="U4" s="218">
        <v>2.13</v>
      </c>
      <c r="V4" s="218">
        <v>0.44</v>
      </c>
      <c r="W4" s="218">
        <v>0.36</v>
      </c>
      <c r="X4" s="218">
        <v>1.5</v>
      </c>
      <c r="Y4" s="218">
        <v>0</v>
      </c>
      <c r="Z4" s="218">
        <v>2.58</v>
      </c>
      <c r="AA4" s="218">
        <v>0.78</v>
      </c>
      <c r="AB4" s="218">
        <v>0</v>
      </c>
      <c r="AC4" s="218">
        <v>1.19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2.11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0.2</v>
      </c>
      <c r="E5" s="218">
        <v>0</v>
      </c>
      <c r="F5" s="218">
        <v>0</v>
      </c>
      <c r="G5" s="218">
        <v>0.63</v>
      </c>
      <c r="H5" s="218">
        <v>0</v>
      </c>
      <c r="I5" s="218">
        <v>0</v>
      </c>
      <c r="J5" s="218">
        <v>0</v>
      </c>
      <c r="K5" s="218">
        <v>0.31</v>
      </c>
      <c r="L5" s="218">
        <v>14.64</v>
      </c>
      <c r="M5" s="218">
        <v>0.94</v>
      </c>
      <c r="N5" s="218">
        <v>1.2</v>
      </c>
      <c r="O5" s="218">
        <v>0</v>
      </c>
      <c r="P5" s="218">
        <v>1.05</v>
      </c>
      <c r="Q5" s="218">
        <v>0.21</v>
      </c>
      <c r="R5" s="218">
        <v>0.43</v>
      </c>
      <c r="S5" s="218">
        <v>0.27</v>
      </c>
      <c r="T5" s="218">
        <v>0</v>
      </c>
      <c r="U5" s="218">
        <v>2.13</v>
      </c>
      <c r="V5" s="218">
        <v>0.53</v>
      </c>
      <c r="W5" s="218">
        <v>0.36</v>
      </c>
      <c r="X5" s="218">
        <v>1.5</v>
      </c>
      <c r="Y5" s="218">
        <v>0</v>
      </c>
      <c r="Z5" s="218">
        <v>2.58</v>
      </c>
      <c r="AA5" s="218">
        <v>0.78</v>
      </c>
      <c r="AB5" s="218">
        <v>0</v>
      </c>
      <c r="AC5" s="218">
        <v>1.19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2.11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0.2</v>
      </c>
      <c r="E6" s="218">
        <v>0</v>
      </c>
      <c r="F6" s="218">
        <v>0</v>
      </c>
      <c r="G6" s="218">
        <v>0.63</v>
      </c>
      <c r="H6" s="218">
        <v>0</v>
      </c>
      <c r="I6" s="218">
        <v>0</v>
      </c>
      <c r="J6" s="218">
        <v>0</v>
      </c>
      <c r="K6" s="218">
        <v>0.31</v>
      </c>
      <c r="L6" s="218">
        <v>14.64</v>
      </c>
      <c r="M6" s="218">
        <v>0.94</v>
      </c>
      <c r="N6" s="218">
        <v>1.2</v>
      </c>
      <c r="O6" s="218">
        <v>0</v>
      </c>
      <c r="P6" s="218">
        <v>1.05</v>
      </c>
      <c r="Q6" s="218">
        <v>0.21</v>
      </c>
      <c r="R6" s="218">
        <v>0.43</v>
      </c>
      <c r="S6" s="218">
        <v>0.27</v>
      </c>
      <c r="T6" s="218">
        <v>0</v>
      </c>
      <c r="U6" s="218">
        <v>2.13</v>
      </c>
      <c r="V6" s="218">
        <v>0.53</v>
      </c>
      <c r="W6" s="218">
        <v>0.36</v>
      </c>
      <c r="X6" s="218">
        <v>1.5</v>
      </c>
      <c r="Y6" s="218">
        <v>0</v>
      </c>
      <c r="Z6" s="218">
        <v>2.58</v>
      </c>
      <c r="AA6" s="218">
        <v>0.78</v>
      </c>
      <c r="AB6" s="218">
        <v>0</v>
      </c>
      <c r="AC6" s="218">
        <v>1.19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2.11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0.2</v>
      </c>
      <c r="E7" s="218">
        <v>0</v>
      </c>
      <c r="F7" s="218">
        <v>0</v>
      </c>
      <c r="G7" s="218">
        <v>0.63</v>
      </c>
      <c r="H7" s="218">
        <v>0</v>
      </c>
      <c r="I7" s="218">
        <v>0</v>
      </c>
      <c r="J7" s="218">
        <v>0</v>
      </c>
      <c r="K7" s="218">
        <v>0.13</v>
      </c>
      <c r="L7" s="218">
        <v>14.63</v>
      </c>
      <c r="M7" s="218">
        <v>0.94</v>
      </c>
      <c r="N7" s="218">
        <v>1.2</v>
      </c>
      <c r="O7" s="218">
        <v>0</v>
      </c>
      <c r="P7" s="218">
        <v>1.05</v>
      </c>
      <c r="Q7" s="218">
        <v>0.21</v>
      </c>
      <c r="R7" s="218">
        <v>0.43</v>
      </c>
      <c r="S7" s="218">
        <v>0.27</v>
      </c>
      <c r="T7" s="218">
        <v>0</v>
      </c>
      <c r="U7" s="218">
        <v>2.13</v>
      </c>
      <c r="V7" s="218">
        <v>0.53</v>
      </c>
      <c r="W7" s="218">
        <v>0.36</v>
      </c>
      <c r="X7" s="218">
        <v>1.5</v>
      </c>
      <c r="Y7" s="218">
        <v>0</v>
      </c>
      <c r="Z7" s="218">
        <v>2.58</v>
      </c>
      <c r="AA7" s="218">
        <v>0.78</v>
      </c>
      <c r="AB7" s="218">
        <v>0</v>
      </c>
      <c r="AC7" s="218">
        <v>1.19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2.11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0.2</v>
      </c>
      <c r="E8" s="218">
        <v>0</v>
      </c>
      <c r="F8" s="218">
        <v>0</v>
      </c>
      <c r="G8" s="218">
        <v>0.63</v>
      </c>
      <c r="H8" s="218">
        <v>0</v>
      </c>
      <c r="I8" s="218">
        <v>0</v>
      </c>
      <c r="J8" s="218">
        <v>0</v>
      </c>
      <c r="K8" s="218">
        <v>0.31</v>
      </c>
      <c r="L8" s="218">
        <v>14.63</v>
      </c>
      <c r="M8" s="218">
        <v>0.94</v>
      </c>
      <c r="N8" s="218">
        <v>1.2</v>
      </c>
      <c r="O8" s="218">
        <v>0</v>
      </c>
      <c r="P8" s="218">
        <v>1.05</v>
      </c>
      <c r="Q8" s="218">
        <v>0.21</v>
      </c>
      <c r="R8" s="218">
        <v>0.43</v>
      </c>
      <c r="S8" s="218">
        <v>0.27</v>
      </c>
      <c r="T8" s="218">
        <v>0</v>
      </c>
      <c r="U8" s="218">
        <v>2.13</v>
      </c>
      <c r="V8" s="218">
        <v>0.53</v>
      </c>
      <c r="W8" s="218">
        <v>0.36</v>
      </c>
      <c r="X8" s="218">
        <v>1.5</v>
      </c>
      <c r="Y8" s="218">
        <v>0</v>
      </c>
      <c r="Z8" s="218">
        <v>2.58</v>
      </c>
      <c r="AA8" s="218">
        <v>0.78</v>
      </c>
      <c r="AB8" s="218">
        <v>0</v>
      </c>
      <c r="AC8" s="218">
        <v>1.19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2.11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0.2</v>
      </c>
      <c r="E9" s="218">
        <v>0</v>
      </c>
      <c r="F9" s="218">
        <v>0</v>
      </c>
      <c r="G9" s="218">
        <v>0.63</v>
      </c>
      <c r="H9" s="218">
        <v>0</v>
      </c>
      <c r="I9" s="218">
        <v>0</v>
      </c>
      <c r="J9" s="218">
        <v>0.11</v>
      </c>
      <c r="K9" s="218">
        <v>0.31</v>
      </c>
      <c r="L9" s="218">
        <v>14.63</v>
      </c>
      <c r="M9" s="218">
        <v>0.94</v>
      </c>
      <c r="N9" s="218">
        <v>1.2</v>
      </c>
      <c r="O9" s="218">
        <v>0</v>
      </c>
      <c r="P9" s="218">
        <v>1.05</v>
      </c>
      <c r="Q9" s="218">
        <v>0</v>
      </c>
      <c r="R9" s="218">
        <v>0.43</v>
      </c>
      <c r="S9" s="218">
        <v>0.27</v>
      </c>
      <c r="T9" s="218">
        <v>0</v>
      </c>
      <c r="U9" s="218">
        <v>2.13</v>
      </c>
      <c r="V9" s="218">
        <v>0.53</v>
      </c>
      <c r="W9" s="218">
        <v>0.36</v>
      </c>
      <c r="X9" s="218">
        <v>1.5</v>
      </c>
      <c r="Y9" s="218">
        <v>0</v>
      </c>
      <c r="Z9" s="218">
        <v>2.58</v>
      </c>
      <c r="AA9" s="218">
        <v>0.78</v>
      </c>
      <c r="AB9" s="218">
        <v>0</v>
      </c>
      <c r="AC9" s="218">
        <v>1.19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0.2</v>
      </c>
      <c r="E10" s="218">
        <v>0</v>
      </c>
      <c r="F10" s="218">
        <v>0</v>
      </c>
      <c r="G10" s="218">
        <v>0.63</v>
      </c>
      <c r="H10" s="218">
        <v>0</v>
      </c>
      <c r="I10" s="218">
        <v>0</v>
      </c>
      <c r="J10" s="218">
        <v>0.11</v>
      </c>
      <c r="K10" s="218">
        <v>0.31</v>
      </c>
      <c r="L10" s="218">
        <v>14.63</v>
      </c>
      <c r="M10" s="218">
        <v>0.94</v>
      </c>
      <c r="N10" s="218">
        <v>1.2</v>
      </c>
      <c r="O10" s="218">
        <v>0</v>
      </c>
      <c r="P10" s="218">
        <v>1.05</v>
      </c>
      <c r="Q10" s="218">
        <v>0</v>
      </c>
      <c r="R10" s="218">
        <v>0.43</v>
      </c>
      <c r="S10" s="218">
        <v>0.27</v>
      </c>
      <c r="T10" s="218">
        <v>0</v>
      </c>
      <c r="U10" s="218">
        <v>2.13</v>
      </c>
      <c r="V10" s="218">
        <v>0.53</v>
      </c>
      <c r="W10" s="218">
        <v>0.36</v>
      </c>
      <c r="X10" s="218">
        <v>1.5</v>
      </c>
      <c r="Y10" s="218">
        <v>0</v>
      </c>
      <c r="Z10" s="218">
        <v>2.58</v>
      </c>
      <c r="AA10" s="218">
        <v>0.78</v>
      </c>
      <c r="AB10" s="218">
        <v>0</v>
      </c>
      <c r="AC10" s="218">
        <v>1.19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5.78</v>
      </c>
      <c r="E11" s="218">
        <v>0</v>
      </c>
      <c r="F11" s="218">
        <v>0</v>
      </c>
      <c r="G11" s="218">
        <v>18.510000000000002</v>
      </c>
      <c r="H11" s="218">
        <v>0</v>
      </c>
      <c r="I11" s="218">
        <v>0</v>
      </c>
      <c r="J11" s="218">
        <v>21.8</v>
      </c>
      <c r="K11" s="218">
        <v>4.58</v>
      </c>
      <c r="L11" s="218">
        <v>53.97</v>
      </c>
      <c r="M11" s="218">
        <v>0.94</v>
      </c>
      <c r="N11" s="218">
        <v>1.2</v>
      </c>
      <c r="O11" s="218">
        <v>0</v>
      </c>
      <c r="P11" s="218">
        <v>1.05</v>
      </c>
      <c r="Q11" s="218">
        <v>3.41</v>
      </c>
      <c r="R11" s="218">
        <v>0.43</v>
      </c>
      <c r="S11" s="218">
        <v>4.22</v>
      </c>
      <c r="T11" s="218">
        <v>0</v>
      </c>
      <c r="U11" s="218">
        <v>2.13</v>
      </c>
      <c r="V11" s="218">
        <v>0.53</v>
      </c>
      <c r="W11" s="218">
        <v>0.36</v>
      </c>
      <c r="X11" s="218">
        <v>1.5</v>
      </c>
      <c r="Y11" s="218">
        <v>0</v>
      </c>
      <c r="Z11" s="218">
        <v>2.58</v>
      </c>
      <c r="AA11" s="218">
        <v>0.59</v>
      </c>
      <c r="AB11" s="218">
        <v>0</v>
      </c>
      <c r="AC11" s="218">
        <v>1.19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17.43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5.8</v>
      </c>
      <c r="E12" s="218">
        <v>0</v>
      </c>
      <c r="F12" s="218">
        <v>0</v>
      </c>
      <c r="G12" s="218">
        <v>18.989999999999998</v>
      </c>
      <c r="H12" s="218">
        <v>0</v>
      </c>
      <c r="I12" s="218">
        <v>0</v>
      </c>
      <c r="J12" s="218">
        <v>22.87</v>
      </c>
      <c r="K12" s="218">
        <v>4.58</v>
      </c>
      <c r="L12" s="218">
        <v>53.97</v>
      </c>
      <c r="M12" s="218">
        <v>0.94</v>
      </c>
      <c r="N12" s="218">
        <v>1.2</v>
      </c>
      <c r="O12" s="218">
        <v>0</v>
      </c>
      <c r="P12" s="218">
        <v>1.05</v>
      </c>
      <c r="Q12" s="218">
        <v>3.41</v>
      </c>
      <c r="R12" s="218">
        <v>0.43</v>
      </c>
      <c r="S12" s="218">
        <v>4.22</v>
      </c>
      <c r="T12" s="218">
        <v>0</v>
      </c>
      <c r="U12" s="218">
        <v>2.13</v>
      </c>
      <c r="V12" s="218">
        <v>0.53</v>
      </c>
      <c r="W12" s="218">
        <v>0.36</v>
      </c>
      <c r="X12" s="218">
        <v>1.5</v>
      </c>
      <c r="Y12" s="218">
        <v>0</v>
      </c>
      <c r="Z12" s="218">
        <v>2.58</v>
      </c>
      <c r="AA12" s="218">
        <v>0.59</v>
      </c>
      <c r="AB12" s="218">
        <v>0</v>
      </c>
      <c r="AC12" s="218">
        <v>1.19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17.43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5.8</v>
      </c>
      <c r="E13" s="218">
        <v>0</v>
      </c>
      <c r="F13" s="218">
        <v>0</v>
      </c>
      <c r="G13" s="218">
        <v>18.989999999999998</v>
      </c>
      <c r="H13" s="218">
        <v>0</v>
      </c>
      <c r="I13" s="218">
        <v>0</v>
      </c>
      <c r="J13" s="218">
        <v>22.87</v>
      </c>
      <c r="K13" s="218">
        <v>4.58</v>
      </c>
      <c r="L13" s="218">
        <v>102.31</v>
      </c>
      <c r="M13" s="218">
        <v>0.94</v>
      </c>
      <c r="N13" s="218">
        <v>1.2</v>
      </c>
      <c r="O13" s="218">
        <v>0</v>
      </c>
      <c r="P13" s="218">
        <v>1.05</v>
      </c>
      <c r="Q13" s="218">
        <v>3.41</v>
      </c>
      <c r="R13" s="218">
        <v>0.43</v>
      </c>
      <c r="S13" s="218">
        <v>4.22</v>
      </c>
      <c r="T13" s="218">
        <v>0</v>
      </c>
      <c r="U13" s="218">
        <v>2.13</v>
      </c>
      <c r="V13" s="218">
        <v>0.53</v>
      </c>
      <c r="W13" s="218">
        <v>0.36</v>
      </c>
      <c r="X13" s="218">
        <v>1.5</v>
      </c>
      <c r="Y13" s="218">
        <v>0</v>
      </c>
      <c r="Z13" s="218">
        <v>2.58</v>
      </c>
      <c r="AA13" s="218">
        <v>0.78</v>
      </c>
      <c r="AB13" s="218">
        <v>0</v>
      </c>
      <c r="AC13" s="218">
        <v>1.19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17.43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5.8</v>
      </c>
      <c r="E14" s="218">
        <v>0</v>
      </c>
      <c r="F14" s="218">
        <v>0</v>
      </c>
      <c r="G14" s="218">
        <v>18.989999999999998</v>
      </c>
      <c r="H14" s="218">
        <v>0</v>
      </c>
      <c r="I14" s="218">
        <v>0</v>
      </c>
      <c r="J14" s="218">
        <v>22.87</v>
      </c>
      <c r="K14" s="218">
        <v>4.58</v>
      </c>
      <c r="L14" s="218">
        <v>133.25</v>
      </c>
      <c r="M14" s="218">
        <v>0.94</v>
      </c>
      <c r="N14" s="218">
        <v>1.2</v>
      </c>
      <c r="O14" s="218">
        <v>0</v>
      </c>
      <c r="P14" s="218">
        <v>1.05</v>
      </c>
      <c r="Q14" s="218">
        <v>3.41</v>
      </c>
      <c r="R14" s="218">
        <v>0.43</v>
      </c>
      <c r="S14" s="218">
        <v>4.22</v>
      </c>
      <c r="T14" s="218">
        <v>0</v>
      </c>
      <c r="U14" s="218">
        <v>2.13</v>
      </c>
      <c r="V14" s="218">
        <v>0.53</v>
      </c>
      <c r="W14" s="218">
        <v>0.36</v>
      </c>
      <c r="X14" s="218">
        <v>1.5</v>
      </c>
      <c r="Y14" s="218">
        <v>0</v>
      </c>
      <c r="Z14" s="218">
        <v>2.58</v>
      </c>
      <c r="AA14" s="218">
        <v>0.78</v>
      </c>
      <c r="AB14" s="218">
        <v>0</v>
      </c>
      <c r="AC14" s="218">
        <v>1.19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17.43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5.8</v>
      </c>
      <c r="E15" s="218">
        <v>0</v>
      </c>
      <c r="F15" s="218">
        <v>0</v>
      </c>
      <c r="G15" s="218">
        <v>18.989999999999998</v>
      </c>
      <c r="H15" s="218">
        <v>0</v>
      </c>
      <c r="I15" s="218">
        <v>0</v>
      </c>
      <c r="J15" s="218">
        <v>22.87</v>
      </c>
      <c r="K15" s="218">
        <v>4.58</v>
      </c>
      <c r="L15" s="218">
        <v>133.25</v>
      </c>
      <c r="M15" s="218">
        <v>0.94</v>
      </c>
      <c r="N15" s="218">
        <v>1.2</v>
      </c>
      <c r="O15" s="218">
        <v>0</v>
      </c>
      <c r="P15" s="218">
        <v>1.05</v>
      </c>
      <c r="Q15" s="218">
        <v>3.41</v>
      </c>
      <c r="R15" s="218">
        <v>0.43</v>
      </c>
      <c r="S15" s="218">
        <v>4.22</v>
      </c>
      <c r="T15" s="218">
        <v>0</v>
      </c>
      <c r="U15" s="218">
        <v>2.13</v>
      </c>
      <c r="V15" s="218">
        <v>0.53</v>
      </c>
      <c r="W15" s="218">
        <v>0.36</v>
      </c>
      <c r="X15" s="218">
        <v>1.5</v>
      </c>
      <c r="Y15" s="218">
        <v>0</v>
      </c>
      <c r="Z15" s="218">
        <v>2.58</v>
      </c>
      <c r="AA15" s="218">
        <v>0.78</v>
      </c>
      <c r="AB15" s="218">
        <v>0</v>
      </c>
      <c r="AC15" s="218">
        <v>1.19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11.9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5.8</v>
      </c>
      <c r="E16" s="218">
        <v>0</v>
      </c>
      <c r="F16" s="218">
        <v>0</v>
      </c>
      <c r="G16" s="218">
        <v>18.989999999999998</v>
      </c>
      <c r="H16" s="218">
        <v>0</v>
      </c>
      <c r="I16" s="218">
        <v>0</v>
      </c>
      <c r="J16" s="218">
        <v>22.87</v>
      </c>
      <c r="K16" s="218">
        <v>4.58</v>
      </c>
      <c r="L16" s="218">
        <v>133.25</v>
      </c>
      <c r="M16" s="218">
        <v>0.94</v>
      </c>
      <c r="N16" s="218">
        <v>1.2</v>
      </c>
      <c r="O16" s="218">
        <v>0</v>
      </c>
      <c r="P16" s="218">
        <v>1.05</v>
      </c>
      <c r="Q16" s="218">
        <v>3.41</v>
      </c>
      <c r="R16" s="218">
        <v>0.43</v>
      </c>
      <c r="S16" s="218">
        <v>4.22</v>
      </c>
      <c r="T16" s="218">
        <v>0</v>
      </c>
      <c r="U16" s="218">
        <v>2.13</v>
      </c>
      <c r="V16" s="218">
        <v>0.53</v>
      </c>
      <c r="W16" s="218">
        <v>0.36</v>
      </c>
      <c r="X16" s="218">
        <v>1.5</v>
      </c>
      <c r="Y16" s="218">
        <v>0</v>
      </c>
      <c r="Z16" s="218">
        <v>2.58</v>
      </c>
      <c r="AA16" s="218">
        <v>0.78</v>
      </c>
      <c r="AB16" s="218">
        <v>0</v>
      </c>
      <c r="AC16" s="218">
        <v>1.19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11.9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6.12</v>
      </c>
      <c r="E17" s="218">
        <v>0</v>
      </c>
      <c r="F17" s="218">
        <v>0</v>
      </c>
      <c r="G17" s="218">
        <v>18.989999999999998</v>
      </c>
      <c r="H17" s="218">
        <v>0</v>
      </c>
      <c r="I17" s="218">
        <v>0</v>
      </c>
      <c r="J17" s="218">
        <v>22.87</v>
      </c>
      <c r="K17" s="218">
        <v>4.58</v>
      </c>
      <c r="L17" s="218">
        <v>133.25</v>
      </c>
      <c r="M17" s="218">
        <v>0.94</v>
      </c>
      <c r="N17" s="218">
        <v>1.2</v>
      </c>
      <c r="O17" s="218">
        <v>0</v>
      </c>
      <c r="P17" s="218">
        <v>1.05</v>
      </c>
      <c r="Q17" s="218">
        <v>3.41</v>
      </c>
      <c r="R17" s="218">
        <v>0.43</v>
      </c>
      <c r="S17" s="218">
        <v>4.22</v>
      </c>
      <c r="T17" s="218">
        <v>0</v>
      </c>
      <c r="U17" s="218">
        <v>2.13</v>
      </c>
      <c r="V17" s="218">
        <v>0.53</v>
      </c>
      <c r="W17" s="218">
        <v>0.36</v>
      </c>
      <c r="X17" s="218">
        <v>1.5</v>
      </c>
      <c r="Y17" s="218">
        <v>0</v>
      </c>
      <c r="Z17" s="218">
        <v>2.58</v>
      </c>
      <c r="AA17" s="218">
        <v>0.78</v>
      </c>
      <c r="AB17" s="218">
        <v>0</v>
      </c>
      <c r="AC17" s="218">
        <v>1.48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11.9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6.12</v>
      </c>
      <c r="E18" s="218">
        <v>0</v>
      </c>
      <c r="F18" s="218">
        <v>0</v>
      </c>
      <c r="G18" s="218">
        <v>18.989999999999998</v>
      </c>
      <c r="H18" s="218">
        <v>0</v>
      </c>
      <c r="I18" s="218">
        <v>0</v>
      </c>
      <c r="J18" s="218">
        <v>22.87</v>
      </c>
      <c r="K18" s="218">
        <v>4.58</v>
      </c>
      <c r="L18" s="218">
        <v>133.25</v>
      </c>
      <c r="M18" s="218">
        <v>0.94</v>
      </c>
      <c r="N18" s="218">
        <v>1.2</v>
      </c>
      <c r="O18" s="218">
        <v>0</v>
      </c>
      <c r="P18" s="218">
        <v>1.05</v>
      </c>
      <c r="Q18" s="218">
        <v>3.41</v>
      </c>
      <c r="R18" s="218">
        <v>0.43</v>
      </c>
      <c r="S18" s="218">
        <v>4.22</v>
      </c>
      <c r="T18" s="218">
        <v>0</v>
      </c>
      <c r="U18" s="218">
        <v>2.13</v>
      </c>
      <c r="V18" s="218">
        <v>0.53</v>
      </c>
      <c r="W18" s="218">
        <v>0.36</v>
      </c>
      <c r="X18" s="218">
        <v>1.5</v>
      </c>
      <c r="Y18" s="218">
        <v>0</v>
      </c>
      <c r="Z18" s="218">
        <v>2.58</v>
      </c>
      <c r="AA18" s="218">
        <v>0.78</v>
      </c>
      <c r="AB18" s="218">
        <v>0</v>
      </c>
      <c r="AC18" s="218">
        <v>1.48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11.9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6.12</v>
      </c>
      <c r="E19" s="218">
        <v>0</v>
      </c>
      <c r="F19" s="218">
        <v>0</v>
      </c>
      <c r="G19" s="218">
        <v>18.989999999999998</v>
      </c>
      <c r="H19" s="218">
        <v>0</v>
      </c>
      <c r="I19" s="218">
        <v>0</v>
      </c>
      <c r="J19" s="218">
        <v>22.87</v>
      </c>
      <c r="K19" s="218">
        <v>4.58</v>
      </c>
      <c r="L19" s="218">
        <v>133.25</v>
      </c>
      <c r="M19" s="218">
        <v>0.94</v>
      </c>
      <c r="N19" s="218">
        <v>1.2</v>
      </c>
      <c r="O19" s="218">
        <v>0</v>
      </c>
      <c r="P19" s="218">
        <v>1.05</v>
      </c>
      <c r="Q19" s="218">
        <v>3.41</v>
      </c>
      <c r="R19" s="218">
        <v>0.43</v>
      </c>
      <c r="S19" s="218">
        <v>4.22</v>
      </c>
      <c r="T19" s="218">
        <v>0</v>
      </c>
      <c r="U19" s="218">
        <v>2.13</v>
      </c>
      <c r="V19" s="218">
        <v>0.53</v>
      </c>
      <c r="W19" s="218">
        <v>0.36</v>
      </c>
      <c r="X19" s="218">
        <v>1.5</v>
      </c>
      <c r="Y19" s="218">
        <v>0</v>
      </c>
      <c r="Z19" s="218">
        <v>2.58</v>
      </c>
      <c r="AA19" s="218">
        <v>0.78</v>
      </c>
      <c r="AB19" s="218">
        <v>0</v>
      </c>
      <c r="AC19" s="218">
        <v>1.48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11.9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6.12</v>
      </c>
      <c r="E20" s="218">
        <v>0</v>
      </c>
      <c r="F20" s="218">
        <v>0</v>
      </c>
      <c r="G20" s="218">
        <v>18.989999999999998</v>
      </c>
      <c r="H20" s="218">
        <v>0</v>
      </c>
      <c r="I20" s="218">
        <v>0</v>
      </c>
      <c r="J20" s="218">
        <v>22.87</v>
      </c>
      <c r="K20" s="218">
        <v>4.58</v>
      </c>
      <c r="L20" s="218">
        <v>133.25</v>
      </c>
      <c r="M20" s="218">
        <v>0.94</v>
      </c>
      <c r="N20" s="218">
        <v>1.2</v>
      </c>
      <c r="O20" s="218">
        <v>0</v>
      </c>
      <c r="P20" s="218">
        <v>1.05</v>
      </c>
      <c r="Q20" s="218">
        <v>3.41</v>
      </c>
      <c r="R20" s="218">
        <v>0.43</v>
      </c>
      <c r="S20" s="218">
        <v>4.22</v>
      </c>
      <c r="T20" s="218">
        <v>0</v>
      </c>
      <c r="U20" s="218">
        <v>2.13</v>
      </c>
      <c r="V20" s="218">
        <v>0.53</v>
      </c>
      <c r="W20" s="218">
        <v>0.36</v>
      </c>
      <c r="X20" s="218">
        <v>1.5</v>
      </c>
      <c r="Y20" s="218">
        <v>0</v>
      </c>
      <c r="Z20" s="218">
        <v>2.58</v>
      </c>
      <c r="AA20" s="218">
        <v>0.78</v>
      </c>
      <c r="AB20" s="218">
        <v>0</v>
      </c>
      <c r="AC20" s="218">
        <v>1.48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11.9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6.12</v>
      </c>
      <c r="E21" s="218">
        <v>0</v>
      </c>
      <c r="F21" s="218">
        <v>0</v>
      </c>
      <c r="G21" s="218">
        <v>18.989999999999998</v>
      </c>
      <c r="H21" s="218">
        <v>0</v>
      </c>
      <c r="I21" s="218">
        <v>0</v>
      </c>
      <c r="J21" s="218">
        <v>23.55</v>
      </c>
      <c r="K21" s="218">
        <v>4.41</v>
      </c>
      <c r="L21" s="218">
        <v>133.25</v>
      </c>
      <c r="M21" s="218">
        <v>0.94</v>
      </c>
      <c r="N21" s="218">
        <v>1.2</v>
      </c>
      <c r="O21" s="218">
        <v>0</v>
      </c>
      <c r="P21" s="218">
        <v>1.05</v>
      </c>
      <c r="Q21" s="218">
        <v>3.41</v>
      </c>
      <c r="R21" s="218">
        <v>0.43</v>
      </c>
      <c r="S21" s="218">
        <v>4.22</v>
      </c>
      <c r="T21" s="218">
        <v>0</v>
      </c>
      <c r="U21" s="218">
        <v>2.13</v>
      </c>
      <c r="V21" s="218">
        <v>0.53</v>
      </c>
      <c r="W21" s="218">
        <v>0.36</v>
      </c>
      <c r="X21" s="218">
        <v>1.5</v>
      </c>
      <c r="Y21" s="218">
        <v>0</v>
      </c>
      <c r="Z21" s="218">
        <v>2.58</v>
      </c>
      <c r="AA21" s="218">
        <v>0.78</v>
      </c>
      <c r="AB21" s="218">
        <v>0</v>
      </c>
      <c r="AC21" s="218">
        <v>1.48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11.9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6.12</v>
      </c>
      <c r="E22" s="218">
        <v>0</v>
      </c>
      <c r="F22" s="218">
        <v>0</v>
      </c>
      <c r="G22" s="218">
        <v>18.989999999999998</v>
      </c>
      <c r="H22" s="218">
        <v>0</v>
      </c>
      <c r="I22" s="218">
        <v>0</v>
      </c>
      <c r="J22" s="218">
        <v>23.55</v>
      </c>
      <c r="K22" s="218">
        <v>4.41</v>
      </c>
      <c r="L22" s="218">
        <v>133.25</v>
      </c>
      <c r="M22" s="218">
        <v>0.94</v>
      </c>
      <c r="N22" s="218">
        <v>1.2</v>
      </c>
      <c r="O22" s="218">
        <v>0</v>
      </c>
      <c r="P22" s="218">
        <v>1.05</v>
      </c>
      <c r="Q22" s="218">
        <v>3.41</v>
      </c>
      <c r="R22" s="218">
        <v>0.43</v>
      </c>
      <c r="S22" s="218">
        <v>4.22</v>
      </c>
      <c r="T22" s="218">
        <v>0</v>
      </c>
      <c r="U22" s="218">
        <v>2.13</v>
      </c>
      <c r="V22" s="218">
        <v>0.53</v>
      </c>
      <c r="W22" s="218">
        <v>0.36</v>
      </c>
      <c r="X22" s="218">
        <v>1.5</v>
      </c>
      <c r="Y22" s="218">
        <v>0</v>
      </c>
      <c r="Z22" s="218">
        <v>2.58</v>
      </c>
      <c r="AA22" s="218">
        <v>0.78</v>
      </c>
      <c r="AB22" s="218">
        <v>0</v>
      </c>
      <c r="AC22" s="218">
        <v>1.48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11.9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6.12</v>
      </c>
      <c r="E23" s="218">
        <v>0</v>
      </c>
      <c r="F23" s="218">
        <v>0</v>
      </c>
      <c r="G23" s="218">
        <v>18.989999999999998</v>
      </c>
      <c r="H23" s="218">
        <v>0</v>
      </c>
      <c r="I23" s="218">
        <v>0</v>
      </c>
      <c r="J23" s="218">
        <v>23.55</v>
      </c>
      <c r="K23" s="218">
        <v>4.41</v>
      </c>
      <c r="L23" s="218">
        <v>133.25</v>
      </c>
      <c r="M23" s="218">
        <v>0.94</v>
      </c>
      <c r="N23" s="218">
        <v>1.2</v>
      </c>
      <c r="O23" s="218">
        <v>0</v>
      </c>
      <c r="P23" s="218">
        <v>1.05</v>
      </c>
      <c r="Q23" s="218">
        <v>3.41</v>
      </c>
      <c r="R23" s="218">
        <v>0.43</v>
      </c>
      <c r="S23" s="218">
        <v>4.22</v>
      </c>
      <c r="T23" s="218">
        <v>0</v>
      </c>
      <c r="U23" s="218">
        <v>2.13</v>
      </c>
      <c r="V23" s="218">
        <v>0.53</v>
      </c>
      <c r="W23" s="218">
        <v>0.36</v>
      </c>
      <c r="X23" s="218">
        <v>1.5</v>
      </c>
      <c r="Y23" s="218">
        <v>0</v>
      </c>
      <c r="Z23" s="218">
        <v>2.58</v>
      </c>
      <c r="AA23" s="218">
        <v>0.78</v>
      </c>
      <c r="AB23" s="218">
        <v>0</v>
      </c>
      <c r="AC23" s="218">
        <v>1.48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11.9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6.12</v>
      </c>
      <c r="E24" s="218">
        <v>0</v>
      </c>
      <c r="F24" s="218">
        <v>0</v>
      </c>
      <c r="G24" s="218">
        <v>18.989999999999998</v>
      </c>
      <c r="H24" s="218">
        <v>0</v>
      </c>
      <c r="I24" s="218">
        <v>0</v>
      </c>
      <c r="J24" s="218">
        <v>23.55</v>
      </c>
      <c r="K24" s="218">
        <v>4.41</v>
      </c>
      <c r="L24" s="218">
        <v>133.25</v>
      </c>
      <c r="M24" s="218">
        <v>0.94</v>
      </c>
      <c r="N24" s="218">
        <v>1.2</v>
      </c>
      <c r="O24" s="218">
        <v>0</v>
      </c>
      <c r="P24" s="218">
        <v>1.05</v>
      </c>
      <c r="Q24" s="218">
        <v>3.41</v>
      </c>
      <c r="R24" s="218">
        <v>0.43</v>
      </c>
      <c r="S24" s="218">
        <v>4.22</v>
      </c>
      <c r="T24" s="218">
        <v>0</v>
      </c>
      <c r="U24" s="218">
        <v>2.13</v>
      </c>
      <c r="V24" s="218">
        <v>0.53</v>
      </c>
      <c r="W24" s="218">
        <v>0.36</v>
      </c>
      <c r="X24" s="218">
        <v>1.5</v>
      </c>
      <c r="Y24" s="218">
        <v>0</v>
      </c>
      <c r="Z24" s="218">
        <v>2.58</v>
      </c>
      <c r="AA24" s="218">
        <v>0.78</v>
      </c>
      <c r="AB24" s="218">
        <v>0</v>
      </c>
      <c r="AC24" s="218">
        <v>1.48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11.9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6.12</v>
      </c>
      <c r="E25" s="218">
        <v>0</v>
      </c>
      <c r="F25" s="218">
        <v>0</v>
      </c>
      <c r="G25" s="218">
        <v>18.989999999999998</v>
      </c>
      <c r="H25" s="218">
        <v>0</v>
      </c>
      <c r="I25" s="218">
        <v>0</v>
      </c>
      <c r="J25" s="218">
        <v>23.55</v>
      </c>
      <c r="K25" s="218">
        <v>4.41</v>
      </c>
      <c r="L25" s="218">
        <v>133.26</v>
      </c>
      <c r="M25" s="218">
        <v>0.94</v>
      </c>
      <c r="N25" s="218">
        <v>1.2</v>
      </c>
      <c r="O25" s="218">
        <v>0</v>
      </c>
      <c r="P25" s="218">
        <v>1.05</v>
      </c>
      <c r="Q25" s="218">
        <v>2.83</v>
      </c>
      <c r="R25" s="218">
        <v>0.43</v>
      </c>
      <c r="S25" s="218">
        <v>4.09</v>
      </c>
      <c r="T25" s="218">
        <v>0</v>
      </c>
      <c r="U25" s="218">
        <v>2.13</v>
      </c>
      <c r="V25" s="218">
        <v>0.53</v>
      </c>
      <c r="W25" s="218">
        <v>0.36</v>
      </c>
      <c r="X25" s="218">
        <v>1.5</v>
      </c>
      <c r="Y25" s="218">
        <v>0</v>
      </c>
      <c r="Z25" s="218">
        <v>2.58</v>
      </c>
      <c r="AA25" s="218">
        <v>0.78</v>
      </c>
      <c r="AB25" s="218">
        <v>0</v>
      </c>
      <c r="AC25" s="218">
        <v>1.48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11.9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6.12</v>
      </c>
      <c r="E26" s="218">
        <v>0</v>
      </c>
      <c r="F26" s="218">
        <v>0</v>
      </c>
      <c r="G26" s="218">
        <v>18.989999999999998</v>
      </c>
      <c r="H26" s="218">
        <v>0</v>
      </c>
      <c r="I26" s="218">
        <v>0</v>
      </c>
      <c r="J26" s="218">
        <v>23.55</v>
      </c>
      <c r="K26" s="218">
        <v>4.41</v>
      </c>
      <c r="L26" s="218">
        <v>133.26</v>
      </c>
      <c r="M26" s="218">
        <v>0.94</v>
      </c>
      <c r="N26" s="218">
        <v>1.2</v>
      </c>
      <c r="O26" s="218">
        <v>0</v>
      </c>
      <c r="P26" s="218">
        <v>1.05</v>
      </c>
      <c r="Q26" s="218">
        <v>2.83</v>
      </c>
      <c r="R26" s="218">
        <v>0.43</v>
      </c>
      <c r="S26" s="218">
        <v>4.09</v>
      </c>
      <c r="T26" s="218">
        <v>0</v>
      </c>
      <c r="U26" s="218">
        <v>2.13</v>
      </c>
      <c r="V26" s="218">
        <v>0.53</v>
      </c>
      <c r="W26" s="218">
        <v>0.36</v>
      </c>
      <c r="X26" s="218">
        <v>1.5</v>
      </c>
      <c r="Y26" s="218">
        <v>0</v>
      </c>
      <c r="Z26" s="218">
        <v>2.58</v>
      </c>
      <c r="AA26" s="218">
        <v>0.78</v>
      </c>
      <c r="AB26" s="218">
        <v>0</v>
      </c>
      <c r="AC26" s="218">
        <v>1.48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11.9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5.8</v>
      </c>
      <c r="E27" s="218">
        <v>0</v>
      </c>
      <c r="F27" s="218">
        <v>0</v>
      </c>
      <c r="G27" s="218">
        <v>18.989999999999998</v>
      </c>
      <c r="H27" s="218">
        <v>0</v>
      </c>
      <c r="I27" s="218">
        <v>0</v>
      </c>
      <c r="J27" s="218">
        <v>23.55</v>
      </c>
      <c r="K27" s="218">
        <v>4.41</v>
      </c>
      <c r="L27" s="218">
        <v>133.26</v>
      </c>
      <c r="M27" s="218">
        <v>0.94</v>
      </c>
      <c r="N27" s="218">
        <v>1.2</v>
      </c>
      <c r="O27" s="218">
        <v>0</v>
      </c>
      <c r="P27" s="218">
        <v>1.05</v>
      </c>
      <c r="Q27" s="218">
        <v>2.8</v>
      </c>
      <c r="R27" s="218">
        <v>0.43</v>
      </c>
      <c r="S27" s="218">
        <v>3.88</v>
      </c>
      <c r="T27" s="218">
        <v>0</v>
      </c>
      <c r="U27" s="218">
        <v>2.13</v>
      </c>
      <c r="V27" s="218">
        <v>0.53</v>
      </c>
      <c r="W27" s="218">
        <v>0.36</v>
      </c>
      <c r="X27" s="218">
        <v>1.5</v>
      </c>
      <c r="Y27" s="218">
        <v>0</v>
      </c>
      <c r="Z27" s="218">
        <v>2.58</v>
      </c>
      <c r="AA27" s="218">
        <v>0.78</v>
      </c>
      <c r="AB27" s="218">
        <v>0</v>
      </c>
      <c r="AC27" s="218">
        <v>1.48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10.58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5.8</v>
      </c>
      <c r="E28" s="218">
        <v>0</v>
      </c>
      <c r="F28" s="218">
        <v>0</v>
      </c>
      <c r="G28" s="218">
        <v>18.989999999999998</v>
      </c>
      <c r="H28" s="218">
        <v>0</v>
      </c>
      <c r="I28" s="218">
        <v>0</v>
      </c>
      <c r="J28" s="218">
        <v>23.55</v>
      </c>
      <c r="K28" s="218">
        <v>4.41</v>
      </c>
      <c r="L28" s="218">
        <v>133.26</v>
      </c>
      <c r="M28" s="218">
        <v>0.94</v>
      </c>
      <c r="N28" s="218">
        <v>1.2</v>
      </c>
      <c r="O28" s="218">
        <v>0</v>
      </c>
      <c r="P28" s="218">
        <v>1.05</v>
      </c>
      <c r="Q28" s="218">
        <v>2.8</v>
      </c>
      <c r="R28" s="218">
        <v>0.43</v>
      </c>
      <c r="S28" s="218">
        <v>3.88</v>
      </c>
      <c r="T28" s="218">
        <v>0</v>
      </c>
      <c r="U28" s="218">
        <v>2.13</v>
      </c>
      <c r="V28" s="218">
        <v>0.53</v>
      </c>
      <c r="W28" s="218">
        <v>0.36</v>
      </c>
      <c r="X28" s="218">
        <v>1.5</v>
      </c>
      <c r="Y28" s="218">
        <v>0</v>
      </c>
      <c r="Z28" s="218">
        <v>2.58</v>
      </c>
      <c r="AA28" s="218">
        <v>0.78</v>
      </c>
      <c r="AB28" s="218">
        <v>0</v>
      </c>
      <c r="AC28" s="218">
        <v>1.48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10.58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5.8</v>
      </c>
      <c r="E29" s="218">
        <v>0</v>
      </c>
      <c r="F29" s="218">
        <v>0</v>
      </c>
      <c r="G29" s="218">
        <v>18.989999999999998</v>
      </c>
      <c r="H29" s="218">
        <v>0</v>
      </c>
      <c r="I29" s="218">
        <v>0</v>
      </c>
      <c r="J29" s="218">
        <v>23.55</v>
      </c>
      <c r="K29" s="218">
        <v>4.41</v>
      </c>
      <c r="L29" s="218">
        <v>133.26</v>
      </c>
      <c r="M29" s="218">
        <v>0.94</v>
      </c>
      <c r="N29" s="218">
        <v>1.2</v>
      </c>
      <c r="O29" s="218">
        <v>0</v>
      </c>
      <c r="P29" s="218">
        <v>1.05</v>
      </c>
      <c r="Q29" s="218">
        <v>2.8</v>
      </c>
      <c r="R29" s="218">
        <v>0.43</v>
      </c>
      <c r="S29" s="218">
        <v>3.88</v>
      </c>
      <c r="T29" s="218">
        <v>0</v>
      </c>
      <c r="U29" s="218">
        <v>2.13</v>
      </c>
      <c r="V29" s="218">
        <v>0.53</v>
      </c>
      <c r="W29" s="218">
        <v>0.36</v>
      </c>
      <c r="X29" s="218">
        <v>1.5</v>
      </c>
      <c r="Y29" s="218">
        <v>0</v>
      </c>
      <c r="Z29" s="218">
        <v>2.58</v>
      </c>
      <c r="AA29" s="218">
        <v>0.78</v>
      </c>
      <c r="AB29" s="218">
        <v>0</v>
      </c>
      <c r="AC29" s="218">
        <v>1.48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10.58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5.8</v>
      </c>
      <c r="E30" s="218">
        <v>0</v>
      </c>
      <c r="F30" s="218">
        <v>0</v>
      </c>
      <c r="G30" s="218">
        <v>18.989999999999998</v>
      </c>
      <c r="H30" s="218">
        <v>0</v>
      </c>
      <c r="I30" s="218">
        <v>0</v>
      </c>
      <c r="J30" s="218">
        <v>23.55</v>
      </c>
      <c r="K30" s="218">
        <v>4.41</v>
      </c>
      <c r="L30" s="218">
        <v>133.26</v>
      </c>
      <c r="M30" s="218">
        <v>0.94</v>
      </c>
      <c r="N30" s="218">
        <v>1.2</v>
      </c>
      <c r="O30" s="218">
        <v>0</v>
      </c>
      <c r="P30" s="218">
        <v>1.05</v>
      </c>
      <c r="Q30" s="218">
        <v>2.8</v>
      </c>
      <c r="R30" s="218">
        <v>0.43</v>
      </c>
      <c r="S30" s="218">
        <v>3.88</v>
      </c>
      <c r="T30" s="218">
        <v>0</v>
      </c>
      <c r="U30" s="218">
        <v>2.13</v>
      </c>
      <c r="V30" s="218">
        <v>0.53</v>
      </c>
      <c r="W30" s="218">
        <v>0.36</v>
      </c>
      <c r="X30" s="218">
        <v>1.5</v>
      </c>
      <c r="Y30" s="218">
        <v>0</v>
      </c>
      <c r="Z30" s="218">
        <v>2.58</v>
      </c>
      <c r="AA30" s="218">
        <v>0.78</v>
      </c>
      <c r="AB30" s="218">
        <v>0</v>
      </c>
      <c r="AC30" s="218">
        <v>1.48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10.58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5.8</v>
      </c>
      <c r="E31" s="218">
        <v>0</v>
      </c>
      <c r="F31" s="218">
        <v>0</v>
      </c>
      <c r="G31" s="218">
        <v>18.989999999999998</v>
      </c>
      <c r="H31" s="218">
        <v>0</v>
      </c>
      <c r="I31" s="218">
        <v>0</v>
      </c>
      <c r="J31" s="218">
        <v>23.55</v>
      </c>
      <c r="K31" s="218">
        <v>4.41</v>
      </c>
      <c r="L31" s="218">
        <v>133.26</v>
      </c>
      <c r="M31" s="218">
        <v>0.94</v>
      </c>
      <c r="N31" s="218">
        <v>1.2</v>
      </c>
      <c r="O31" s="218">
        <v>0</v>
      </c>
      <c r="P31" s="218">
        <v>1.05</v>
      </c>
      <c r="Q31" s="218">
        <v>2.8</v>
      </c>
      <c r="R31" s="218">
        <v>0.43</v>
      </c>
      <c r="S31" s="218">
        <v>3.88</v>
      </c>
      <c r="T31" s="218">
        <v>0</v>
      </c>
      <c r="U31" s="218">
        <v>2.13</v>
      </c>
      <c r="V31" s="218">
        <v>0.53</v>
      </c>
      <c r="W31" s="218">
        <v>0.36</v>
      </c>
      <c r="X31" s="218">
        <v>0</v>
      </c>
      <c r="Y31" s="218">
        <v>0</v>
      </c>
      <c r="Z31" s="218">
        <v>2.58</v>
      </c>
      <c r="AA31" s="218">
        <v>0.78</v>
      </c>
      <c r="AB31" s="218">
        <v>0</v>
      </c>
      <c r="AC31" s="218">
        <v>1.19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10.58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5.8</v>
      </c>
      <c r="E32" s="218">
        <v>0</v>
      </c>
      <c r="F32" s="218">
        <v>0</v>
      </c>
      <c r="G32" s="218">
        <v>18.989999999999998</v>
      </c>
      <c r="H32" s="218">
        <v>0</v>
      </c>
      <c r="I32" s="218">
        <v>0</v>
      </c>
      <c r="J32" s="218">
        <v>23.55</v>
      </c>
      <c r="K32" s="218">
        <v>4.41</v>
      </c>
      <c r="L32" s="218">
        <v>133.26</v>
      </c>
      <c r="M32" s="218">
        <v>0.94</v>
      </c>
      <c r="N32" s="218">
        <v>1.2</v>
      </c>
      <c r="O32" s="218">
        <v>0</v>
      </c>
      <c r="P32" s="218">
        <v>1.05</v>
      </c>
      <c r="Q32" s="218">
        <v>2.8</v>
      </c>
      <c r="R32" s="218">
        <v>0.43</v>
      </c>
      <c r="S32" s="218">
        <v>3.88</v>
      </c>
      <c r="T32" s="218">
        <v>0</v>
      </c>
      <c r="U32" s="218">
        <v>2.13</v>
      </c>
      <c r="V32" s="218">
        <v>0.53</v>
      </c>
      <c r="W32" s="218">
        <v>0.36</v>
      </c>
      <c r="X32" s="218">
        <v>1.5</v>
      </c>
      <c r="Y32" s="218">
        <v>0</v>
      </c>
      <c r="Z32" s="218">
        <v>2.58</v>
      </c>
      <c r="AA32" s="218">
        <v>0.78</v>
      </c>
      <c r="AB32" s="218">
        <v>0</v>
      </c>
      <c r="AC32" s="218">
        <v>1.19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10.58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5.48</v>
      </c>
      <c r="E33" s="218">
        <v>0</v>
      </c>
      <c r="F33" s="218">
        <v>0</v>
      </c>
      <c r="G33" s="218">
        <v>18.989999999999998</v>
      </c>
      <c r="H33" s="218">
        <v>0</v>
      </c>
      <c r="I33" s="218">
        <v>0</v>
      </c>
      <c r="J33" s="218">
        <v>23.55</v>
      </c>
      <c r="K33" s="218">
        <v>4.41</v>
      </c>
      <c r="L33" s="218">
        <v>133.26</v>
      </c>
      <c r="M33" s="218">
        <v>0.94</v>
      </c>
      <c r="N33" s="218">
        <v>1.2</v>
      </c>
      <c r="O33" s="218">
        <v>0</v>
      </c>
      <c r="P33" s="218">
        <v>1.05</v>
      </c>
      <c r="Q33" s="218">
        <v>2.8</v>
      </c>
      <c r="R33" s="218">
        <v>0.43</v>
      </c>
      <c r="S33" s="218">
        <v>3.92</v>
      </c>
      <c r="T33" s="218">
        <v>0</v>
      </c>
      <c r="U33" s="218">
        <v>2.13</v>
      </c>
      <c r="V33" s="218">
        <v>0.53</v>
      </c>
      <c r="W33" s="218">
        <v>0.36</v>
      </c>
      <c r="X33" s="218">
        <v>1.5</v>
      </c>
      <c r="Y33" s="218">
        <v>0</v>
      </c>
      <c r="Z33" s="218">
        <v>2.58</v>
      </c>
      <c r="AA33" s="218">
        <v>0.78</v>
      </c>
      <c r="AB33" s="218">
        <v>0</v>
      </c>
      <c r="AC33" s="218">
        <v>1.19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10.58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5.48</v>
      </c>
      <c r="E34" s="218">
        <v>0</v>
      </c>
      <c r="F34" s="218">
        <v>0</v>
      </c>
      <c r="G34" s="218">
        <v>18.989999999999998</v>
      </c>
      <c r="H34" s="218">
        <v>0</v>
      </c>
      <c r="I34" s="218">
        <v>0</v>
      </c>
      <c r="J34" s="218">
        <v>23.55</v>
      </c>
      <c r="K34" s="218">
        <v>4.41</v>
      </c>
      <c r="L34" s="218">
        <v>133.26</v>
      </c>
      <c r="M34" s="218">
        <v>0.94</v>
      </c>
      <c r="N34" s="218">
        <v>1.2</v>
      </c>
      <c r="O34" s="218">
        <v>0</v>
      </c>
      <c r="P34" s="218">
        <v>1.05</v>
      </c>
      <c r="Q34" s="218">
        <v>2.8</v>
      </c>
      <c r="R34" s="218">
        <v>0.43</v>
      </c>
      <c r="S34" s="218">
        <v>3.92</v>
      </c>
      <c r="T34" s="218">
        <v>0</v>
      </c>
      <c r="U34" s="218">
        <v>2.13</v>
      </c>
      <c r="V34" s="218">
        <v>0.53</v>
      </c>
      <c r="W34" s="218">
        <v>0.36</v>
      </c>
      <c r="X34" s="218">
        <v>1.5</v>
      </c>
      <c r="Y34" s="218">
        <v>0</v>
      </c>
      <c r="Z34" s="218">
        <v>2.58</v>
      </c>
      <c r="AA34" s="218">
        <v>0.78</v>
      </c>
      <c r="AB34" s="218">
        <v>0</v>
      </c>
      <c r="AC34" s="218">
        <v>1.19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10.58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5.48</v>
      </c>
      <c r="E35" s="218">
        <v>0</v>
      </c>
      <c r="F35" s="218">
        <v>0</v>
      </c>
      <c r="G35" s="218">
        <v>18.989999999999998</v>
      </c>
      <c r="H35" s="218">
        <v>0</v>
      </c>
      <c r="I35" s="218">
        <v>0</v>
      </c>
      <c r="J35" s="218">
        <v>22.87</v>
      </c>
      <c r="K35" s="218">
        <v>4.41</v>
      </c>
      <c r="L35" s="218">
        <v>133.26</v>
      </c>
      <c r="M35" s="218">
        <v>0.94</v>
      </c>
      <c r="N35" s="218">
        <v>1.2</v>
      </c>
      <c r="O35" s="218">
        <v>0</v>
      </c>
      <c r="P35" s="218">
        <v>1.05</v>
      </c>
      <c r="Q35" s="218">
        <v>2.98</v>
      </c>
      <c r="R35" s="218">
        <v>6.46</v>
      </c>
      <c r="S35" s="218">
        <v>3.92</v>
      </c>
      <c r="T35" s="218">
        <v>0</v>
      </c>
      <c r="U35" s="218">
        <v>2.13</v>
      </c>
      <c r="V35" s="218">
        <v>6.1</v>
      </c>
      <c r="W35" s="218">
        <v>8.75</v>
      </c>
      <c r="X35" s="218">
        <v>35.590000000000003</v>
      </c>
      <c r="Y35" s="218">
        <v>0</v>
      </c>
      <c r="Z35" s="218">
        <v>43.85</v>
      </c>
      <c r="AA35" s="218">
        <v>14.71</v>
      </c>
      <c r="AB35" s="218">
        <v>0</v>
      </c>
      <c r="AC35" s="218">
        <v>1.19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10.58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5.48</v>
      </c>
      <c r="E36" s="218">
        <v>0</v>
      </c>
      <c r="F36" s="218">
        <v>0</v>
      </c>
      <c r="G36" s="218">
        <v>18.989999999999998</v>
      </c>
      <c r="H36" s="218">
        <v>0</v>
      </c>
      <c r="I36" s="218">
        <v>0</v>
      </c>
      <c r="J36" s="218">
        <v>22.87</v>
      </c>
      <c r="K36" s="218">
        <v>4.41</v>
      </c>
      <c r="L36" s="218">
        <v>133.26</v>
      </c>
      <c r="M36" s="218">
        <v>0.94</v>
      </c>
      <c r="N36" s="218">
        <v>1.2</v>
      </c>
      <c r="O36" s="218">
        <v>0</v>
      </c>
      <c r="P36" s="218">
        <v>1.05</v>
      </c>
      <c r="Q36" s="218">
        <v>2.98</v>
      </c>
      <c r="R36" s="218">
        <v>6.46</v>
      </c>
      <c r="S36" s="218">
        <v>3.92</v>
      </c>
      <c r="T36" s="218">
        <v>0</v>
      </c>
      <c r="U36" s="218">
        <v>2.13</v>
      </c>
      <c r="V36" s="218">
        <v>6.1</v>
      </c>
      <c r="W36" s="218">
        <v>8.75</v>
      </c>
      <c r="X36" s="218">
        <v>35.590000000000003</v>
      </c>
      <c r="Y36" s="218">
        <v>0</v>
      </c>
      <c r="Z36" s="218">
        <v>43.85</v>
      </c>
      <c r="AA36" s="218">
        <v>14.71</v>
      </c>
      <c r="AB36" s="218">
        <v>0</v>
      </c>
      <c r="AC36" s="218">
        <v>1.19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10.58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5.15</v>
      </c>
      <c r="E37" s="218">
        <v>0</v>
      </c>
      <c r="F37" s="218">
        <v>0</v>
      </c>
      <c r="G37" s="218">
        <v>18.989999999999998</v>
      </c>
      <c r="H37" s="218">
        <v>0</v>
      </c>
      <c r="I37" s="218">
        <v>0</v>
      </c>
      <c r="J37" s="218">
        <v>22.87</v>
      </c>
      <c r="K37" s="218">
        <v>4.41</v>
      </c>
      <c r="L37" s="218">
        <v>133.26</v>
      </c>
      <c r="M37" s="218">
        <v>0.8</v>
      </c>
      <c r="N37" s="218">
        <v>1.2</v>
      </c>
      <c r="O37" s="218">
        <v>0</v>
      </c>
      <c r="P37" s="218">
        <v>1.05</v>
      </c>
      <c r="Q37" s="218">
        <v>2.98</v>
      </c>
      <c r="R37" s="218">
        <v>6.46</v>
      </c>
      <c r="S37" s="218">
        <v>3.92</v>
      </c>
      <c r="T37" s="218">
        <v>0</v>
      </c>
      <c r="U37" s="218">
        <v>2.13</v>
      </c>
      <c r="V37" s="218">
        <v>6.36</v>
      </c>
      <c r="W37" s="218">
        <v>8.75</v>
      </c>
      <c r="X37" s="218">
        <v>35.590000000000003</v>
      </c>
      <c r="Y37" s="218">
        <v>0</v>
      </c>
      <c r="Z37" s="218">
        <v>43.85</v>
      </c>
      <c r="AA37" s="218">
        <v>14.71</v>
      </c>
      <c r="AB37" s="218">
        <v>0</v>
      </c>
      <c r="AC37" s="218">
        <v>1.19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10.58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5.15</v>
      </c>
      <c r="E38" s="218">
        <v>0</v>
      </c>
      <c r="F38" s="218">
        <v>0</v>
      </c>
      <c r="G38" s="218">
        <v>18.989999999999998</v>
      </c>
      <c r="H38" s="218">
        <v>0</v>
      </c>
      <c r="I38" s="218">
        <v>0</v>
      </c>
      <c r="J38" s="218">
        <v>22.87</v>
      </c>
      <c r="K38" s="218">
        <v>4.41</v>
      </c>
      <c r="L38" s="218">
        <v>133.26</v>
      </c>
      <c r="M38" s="218">
        <v>0.8</v>
      </c>
      <c r="N38" s="218">
        <v>1.2</v>
      </c>
      <c r="O38" s="218">
        <v>0</v>
      </c>
      <c r="P38" s="218">
        <v>1.05</v>
      </c>
      <c r="Q38" s="218">
        <v>2.98</v>
      </c>
      <c r="R38" s="218">
        <v>6.46</v>
      </c>
      <c r="S38" s="218">
        <v>3.92</v>
      </c>
      <c r="T38" s="218">
        <v>0</v>
      </c>
      <c r="U38" s="218">
        <v>2.13</v>
      </c>
      <c r="V38" s="218">
        <v>6.36</v>
      </c>
      <c r="W38" s="218">
        <v>8.75</v>
      </c>
      <c r="X38" s="218">
        <v>35.590000000000003</v>
      </c>
      <c r="Y38" s="218">
        <v>0</v>
      </c>
      <c r="Z38" s="218">
        <v>43.85</v>
      </c>
      <c r="AA38" s="218">
        <v>14.71</v>
      </c>
      <c r="AB38" s="218">
        <v>0</v>
      </c>
      <c r="AC38" s="218">
        <v>1.19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10.58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5.15</v>
      </c>
      <c r="E39" s="218">
        <v>0</v>
      </c>
      <c r="F39" s="218">
        <v>0</v>
      </c>
      <c r="G39" s="218">
        <v>18.989999999999998</v>
      </c>
      <c r="H39" s="218">
        <v>0</v>
      </c>
      <c r="I39" s="218">
        <v>0</v>
      </c>
      <c r="J39" s="218">
        <v>22.87</v>
      </c>
      <c r="K39" s="218">
        <v>4.41</v>
      </c>
      <c r="L39" s="218">
        <v>139.06</v>
      </c>
      <c r="M39" s="218">
        <v>0.8</v>
      </c>
      <c r="N39" s="218">
        <v>1.2</v>
      </c>
      <c r="O39" s="218">
        <v>0</v>
      </c>
      <c r="P39" s="218">
        <v>1.05</v>
      </c>
      <c r="Q39" s="218">
        <v>2.98</v>
      </c>
      <c r="R39" s="218">
        <v>6.38</v>
      </c>
      <c r="S39" s="218">
        <v>3.92</v>
      </c>
      <c r="T39" s="218">
        <v>0</v>
      </c>
      <c r="U39" s="218">
        <v>2.13</v>
      </c>
      <c r="V39" s="218">
        <v>6.36</v>
      </c>
      <c r="W39" s="218">
        <v>8.75</v>
      </c>
      <c r="X39" s="218">
        <v>33.659999999999997</v>
      </c>
      <c r="Y39" s="218">
        <v>0</v>
      </c>
      <c r="Z39" s="218">
        <v>43.85</v>
      </c>
      <c r="AA39" s="218">
        <v>14.58</v>
      </c>
      <c r="AB39" s="218">
        <v>0</v>
      </c>
      <c r="AC39" s="218">
        <v>1.19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9.26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5.15</v>
      </c>
      <c r="E40" s="218">
        <v>0</v>
      </c>
      <c r="F40" s="218">
        <v>0</v>
      </c>
      <c r="G40" s="218">
        <v>18.989999999999998</v>
      </c>
      <c r="H40" s="218">
        <v>0</v>
      </c>
      <c r="I40" s="218">
        <v>0</v>
      </c>
      <c r="J40" s="218">
        <v>22.87</v>
      </c>
      <c r="K40" s="218">
        <v>4.41</v>
      </c>
      <c r="L40" s="218">
        <v>139.06</v>
      </c>
      <c r="M40" s="218">
        <v>0.8</v>
      </c>
      <c r="N40" s="218">
        <v>1.2</v>
      </c>
      <c r="O40" s="218">
        <v>0</v>
      </c>
      <c r="P40" s="218">
        <v>1.05</v>
      </c>
      <c r="Q40" s="218">
        <v>2.98</v>
      </c>
      <c r="R40" s="218">
        <v>6.38</v>
      </c>
      <c r="S40" s="218">
        <v>3.92</v>
      </c>
      <c r="T40" s="218">
        <v>0</v>
      </c>
      <c r="U40" s="218">
        <v>2.13</v>
      </c>
      <c r="V40" s="218">
        <v>6.36</v>
      </c>
      <c r="W40" s="218">
        <v>8.75</v>
      </c>
      <c r="X40" s="218">
        <v>33.659999999999997</v>
      </c>
      <c r="Y40" s="218">
        <v>0</v>
      </c>
      <c r="Z40" s="218">
        <v>43.85</v>
      </c>
      <c r="AA40" s="218">
        <v>14.58</v>
      </c>
      <c r="AB40" s="218">
        <v>0</v>
      </c>
      <c r="AC40" s="218">
        <v>1.19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9.26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5.15</v>
      </c>
      <c r="E41" s="218">
        <v>0</v>
      </c>
      <c r="F41" s="218">
        <v>0</v>
      </c>
      <c r="G41" s="218">
        <v>18.989999999999998</v>
      </c>
      <c r="H41" s="218">
        <v>0</v>
      </c>
      <c r="I41" s="218">
        <v>0</v>
      </c>
      <c r="J41" s="218">
        <v>22.87</v>
      </c>
      <c r="K41" s="218">
        <v>4.41</v>
      </c>
      <c r="L41" s="218">
        <v>102.32</v>
      </c>
      <c r="M41" s="218">
        <v>0.8</v>
      </c>
      <c r="N41" s="218">
        <v>1.2</v>
      </c>
      <c r="O41" s="218">
        <v>0</v>
      </c>
      <c r="P41" s="218">
        <v>1.05</v>
      </c>
      <c r="Q41" s="218">
        <v>2.98</v>
      </c>
      <c r="R41" s="218">
        <v>0.43</v>
      </c>
      <c r="S41" s="218">
        <v>3.88</v>
      </c>
      <c r="T41" s="218">
        <v>0</v>
      </c>
      <c r="U41" s="218">
        <v>2.13</v>
      </c>
      <c r="V41" s="218">
        <v>0.21</v>
      </c>
      <c r="W41" s="218">
        <v>0.36</v>
      </c>
      <c r="X41" s="218">
        <v>1.5</v>
      </c>
      <c r="Y41" s="218">
        <v>0</v>
      </c>
      <c r="Z41" s="218">
        <v>13.43</v>
      </c>
      <c r="AA41" s="218">
        <v>0.78</v>
      </c>
      <c r="AB41" s="218">
        <v>0</v>
      </c>
      <c r="AC41" s="218">
        <v>1.19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9.26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5.15</v>
      </c>
      <c r="E42" s="218">
        <v>0</v>
      </c>
      <c r="F42" s="218">
        <v>0</v>
      </c>
      <c r="G42" s="218">
        <v>18.989999999999998</v>
      </c>
      <c r="H42" s="218">
        <v>0</v>
      </c>
      <c r="I42" s="218">
        <v>0</v>
      </c>
      <c r="J42" s="218">
        <v>22.87</v>
      </c>
      <c r="K42" s="218">
        <v>4.41</v>
      </c>
      <c r="L42" s="218">
        <v>102.32</v>
      </c>
      <c r="M42" s="218">
        <v>0.8</v>
      </c>
      <c r="N42" s="218">
        <v>1.2</v>
      </c>
      <c r="O42" s="218">
        <v>0</v>
      </c>
      <c r="P42" s="218">
        <v>1.05</v>
      </c>
      <c r="Q42" s="218">
        <v>2.98</v>
      </c>
      <c r="R42" s="218">
        <v>0.43</v>
      </c>
      <c r="S42" s="218">
        <v>3.88</v>
      </c>
      <c r="T42" s="218">
        <v>0</v>
      </c>
      <c r="U42" s="218">
        <v>2.13</v>
      </c>
      <c r="V42" s="218">
        <v>0.21</v>
      </c>
      <c r="W42" s="218">
        <v>0.36</v>
      </c>
      <c r="X42" s="218">
        <v>1.5</v>
      </c>
      <c r="Y42" s="218">
        <v>0</v>
      </c>
      <c r="Z42" s="218">
        <v>2.58</v>
      </c>
      <c r="AA42" s="218">
        <v>0.78</v>
      </c>
      <c r="AB42" s="218">
        <v>0</v>
      </c>
      <c r="AC42" s="218">
        <v>1.19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9.26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5.15</v>
      </c>
      <c r="E43" s="218">
        <v>0</v>
      </c>
      <c r="F43" s="218">
        <v>0</v>
      </c>
      <c r="G43" s="218">
        <v>18.989999999999998</v>
      </c>
      <c r="H43" s="218">
        <v>0</v>
      </c>
      <c r="I43" s="218">
        <v>0</v>
      </c>
      <c r="J43" s="218">
        <v>22.87</v>
      </c>
      <c r="K43" s="218">
        <v>4.41</v>
      </c>
      <c r="L43" s="218">
        <v>139.06</v>
      </c>
      <c r="M43" s="218">
        <v>0.8</v>
      </c>
      <c r="N43" s="218">
        <v>1.2</v>
      </c>
      <c r="O43" s="218">
        <v>0</v>
      </c>
      <c r="P43" s="218">
        <v>1.05</v>
      </c>
      <c r="Q43" s="218">
        <v>2.98</v>
      </c>
      <c r="R43" s="218">
        <v>6.33</v>
      </c>
      <c r="S43" s="218">
        <v>3.88</v>
      </c>
      <c r="T43" s="218">
        <v>0</v>
      </c>
      <c r="U43" s="218">
        <v>2.13</v>
      </c>
      <c r="V43" s="218">
        <v>0.21</v>
      </c>
      <c r="W43" s="218">
        <v>0.36</v>
      </c>
      <c r="X43" s="218">
        <v>1.5</v>
      </c>
      <c r="Y43" s="218">
        <v>0</v>
      </c>
      <c r="Z43" s="218">
        <v>2.58</v>
      </c>
      <c r="AA43" s="218">
        <v>14.58</v>
      </c>
      <c r="AB43" s="218">
        <v>0</v>
      </c>
      <c r="AC43" s="218">
        <v>0.89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9.26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5.15</v>
      </c>
      <c r="E44" s="218">
        <v>0</v>
      </c>
      <c r="F44" s="218">
        <v>0</v>
      </c>
      <c r="G44" s="218">
        <v>18.989999999999998</v>
      </c>
      <c r="H44" s="218">
        <v>0</v>
      </c>
      <c r="I44" s="218">
        <v>0</v>
      </c>
      <c r="J44" s="218">
        <v>22.87</v>
      </c>
      <c r="K44" s="218">
        <v>4.41</v>
      </c>
      <c r="L44" s="218">
        <v>139.06</v>
      </c>
      <c r="M44" s="218">
        <v>0.8</v>
      </c>
      <c r="N44" s="218">
        <v>1.2</v>
      </c>
      <c r="O44" s="218">
        <v>0</v>
      </c>
      <c r="P44" s="218">
        <v>1.05</v>
      </c>
      <c r="Q44" s="218">
        <v>2.98</v>
      </c>
      <c r="R44" s="218">
        <v>6.32</v>
      </c>
      <c r="S44" s="218">
        <v>3.88</v>
      </c>
      <c r="T44" s="218">
        <v>0</v>
      </c>
      <c r="U44" s="218">
        <v>2.13</v>
      </c>
      <c r="V44" s="218">
        <v>0.21</v>
      </c>
      <c r="W44" s="218">
        <v>0.36</v>
      </c>
      <c r="X44" s="218">
        <v>1.5</v>
      </c>
      <c r="Y44" s="218">
        <v>0</v>
      </c>
      <c r="Z44" s="218">
        <v>2.58</v>
      </c>
      <c r="AA44" s="218">
        <v>14.58</v>
      </c>
      <c r="AB44" s="218">
        <v>0</v>
      </c>
      <c r="AC44" s="218">
        <v>0.89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9.26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5.15</v>
      </c>
      <c r="E45" s="218">
        <v>0</v>
      </c>
      <c r="F45" s="218">
        <v>0</v>
      </c>
      <c r="G45" s="218">
        <v>18.989999999999998</v>
      </c>
      <c r="H45" s="218">
        <v>0</v>
      </c>
      <c r="I45" s="218">
        <v>0</v>
      </c>
      <c r="J45" s="218">
        <v>22.87</v>
      </c>
      <c r="K45" s="218">
        <v>4.41</v>
      </c>
      <c r="L45" s="218">
        <v>149.07</v>
      </c>
      <c r="M45" s="218">
        <v>0.8</v>
      </c>
      <c r="N45" s="218">
        <v>1.2</v>
      </c>
      <c r="O45" s="218">
        <v>0</v>
      </c>
      <c r="P45" s="218">
        <v>1.05</v>
      </c>
      <c r="Q45" s="218">
        <v>2.98</v>
      </c>
      <c r="R45" s="218">
        <v>6.44</v>
      </c>
      <c r="S45" s="218">
        <v>3.88</v>
      </c>
      <c r="T45" s="218">
        <v>0</v>
      </c>
      <c r="U45" s="218">
        <v>2.13</v>
      </c>
      <c r="V45" s="218">
        <v>0.21</v>
      </c>
      <c r="W45" s="218">
        <v>0.36</v>
      </c>
      <c r="X45" s="218">
        <v>1.5</v>
      </c>
      <c r="Y45" s="218">
        <v>0</v>
      </c>
      <c r="Z45" s="218">
        <v>2.58</v>
      </c>
      <c r="AA45" s="218">
        <v>14.61</v>
      </c>
      <c r="AB45" s="218">
        <v>0</v>
      </c>
      <c r="AC45" s="218">
        <v>0.89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9.26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5.15</v>
      </c>
      <c r="E46" s="218">
        <v>0</v>
      </c>
      <c r="F46" s="218">
        <v>0</v>
      </c>
      <c r="G46" s="218">
        <v>18.989999999999998</v>
      </c>
      <c r="H46" s="218">
        <v>0</v>
      </c>
      <c r="I46" s="218">
        <v>0</v>
      </c>
      <c r="J46" s="218">
        <v>22.87</v>
      </c>
      <c r="K46" s="218">
        <v>4.41</v>
      </c>
      <c r="L46" s="218">
        <v>149.07</v>
      </c>
      <c r="M46" s="218">
        <v>0.8</v>
      </c>
      <c r="N46" s="218">
        <v>1.2</v>
      </c>
      <c r="O46" s="218">
        <v>0</v>
      </c>
      <c r="P46" s="218">
        <v>1.05</v>
      </c>
      <c r="Q46" s="218">
        <v>2.98</v>
      </c>
      <c r="R46" s="218">
        <v>6.44</v>
      </c>
      <c r="S46" s="218">
        <v>3.88</v>
      </c>
      <c r="T46" s="218">
        <v>0</v>
      </c>
      <c r="U46" s="218">
        <v>2.13</v>
      </c>
      <c r="V46" s="218">
        <v>0.21</v>
      </c>
      <c r="W46" s="218">
        <v>0.36</v>
      </c>
      <c r="X46" s="218">
        <v>1.5</v>
      </c>
      <c r="Y46" s="218">
        <v>0</v>
      </c>
      <c r="Z46" s="218">
        <v>2.58</v>
      </c>
      <c r="AA46" s="218">
        <v>14.61</v>
      </c>
      <c r="AB46" s="218">
        <v>0</v>
      </c>
      <c r="AC46" s="218">
        <v>1.19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9.26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5.15</v>
      </c>
      <c r="E47" s="218">
        <v>0</v>
      </c>
      <c r="F47" s="218">
        <v>0</v>
      </c>
      <c r="G47" s="218">
        <v>18.989999999999998</v>
      </c>
      <c r="H47" s="218">
        <v>0</v>
      </c>
      <c r="I47" s="218">
        <v>0</v>
      </c>
      <c r="J47" s="218">
        <v>22.87</v>
      </c>
      <c r="K47" s="218">
        <v>4.41</v>
      </c>
      <c r="L47" s="218">
        <v>149.07</v>
      </c>
      <c r="M47" s="218">
        <v>0.8</v>
      </c>
      <c r="N47" s="218">
        <v>1.2</v>
      </c>
      <c r="O47" s="218">
        <v>0</v>
      </c>
      <c r="P47" s="218">
        <v>1.05</v>
      </c>
      <c r="Q47" s="218">
        <v>2.98</v>
      </c>
      <c r="R47" s="218">
        <v>6.44</v>
      </c>
      <c r="S47" s="218">
        <v>3.88</v>
      </c>
      <c r="T47" s="218">
        <v>0</v>
      </c>
      <c r="U47" s="218">
        <v>2.13</v>
      </c>
      <c r="V47" s="218">
        <v>6.36</v>
      </c>
      <c r="W47" s="218">
        <v>8.75</v>
      </c>
      <c r="X47" s="218">
        <v>30.76</v>
      </c>
      <c r="Y47" s="218">
        <v>0</v>
      </c>
      <c r="Z47" s="218">
        <v>43.85</v>
      </c>
      <c r="AA47" s="218">
        <v>14.61</v>
      </c>
      <c r="AB47" s="218">
        <v>0</v>
      </c>
      <c r="AC47" s="218">
        <v>1.19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5.72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5.15</v>
      </c>
      <c r="E48" s="218">
        <v>0</v>
      </c>
      <c r="F48" s="218">
        <v>0</v>
      </c>
      <c r="G48" s="218">
        <v>18.989999999999998</v>
      </c>
      <c r="H48" s="218">
        <v>0</v>
      </c>
      <c r="I48" s="218">
        <v>0</v>
      </c>
      <c r="J48" s="218">
        <v>22.87</v>
      </c>
      <c r="K48" s="218">
        <v>4.41</v>
      </c>
      <c r="L48" s="218">
        <v>149.07</v>
      </c>
      <c r="M48" s="218">
        <v>0.8</v>
      </c>
      <c r="N48" s="218">
        <v>1.2</v>
      </c>
      <c r="O48" s="218">
        <v>0</v>
      </c>
      <c r="P48" s="218">
        <v>1.05</v>
      </c>
      <c r="Q48" s="218">
        <v>2.98</v>
      </c>
      <c r="R48" s="218">
        <v>6.44</v>
      </c>
      <c r="S48" s="218">
        <v>3.88</v>
      </c>
      <c r="T48" s="218">
        <v>0</v>
      </c>
      <c r="U48" s="218">
        <v>2.13</v>
      </c>
      <c r="V48" s="218">
        <v>6.36</v>
      </c>
      <c r="W48" s="218">
        <v>8.75</v>
      </c>
      <c r="X48" s="218">
        <v>30.76</v>
      </c>
      <c r="Y48" s="218">
        <v>0</v>
      </c>
      <c r="Z48" s="218">
        <v>43.85</v>
      </c>
      <c r="AA48" s="218">
        <v>14.61</v>
      </c>
      <c r="AB48" s="218">
        <v>0</v>
      </c>
      <c r="AC48" s="218">
        <v>1.19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5.72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5.15</v>
      </c>
      <c r="E49" s="218">
        <v>0</v>
      </c>
      <c r="F49" s="218">
        <v>0</v>
      </c>
      <c r="G49" s="218">
        <v>18.989999999999998</v>
      </c>
      <c r="H49" s="218">
        <v>0</v>
      </c>
      <c r="I49" s="218">
        <v>0</v>
      </c>
      <c r="J49" s="218">
        <v>22.87</v>
      </c>
      <c r="K49" s="218">
        <v>4.41</v>
      </c>
      <c r="L49" s="218">
        <v>149.07</v>
      </c>
      <c r="M49" s="218">
        <v>0.8</v>
      </c>
      <c r="N49" s="218">
        <v>1.2</v>
      </c>
      <c r="O49" s="218">
        <v>0</v>
      </c>
      <c r="P49" s="218">
        <v>1.05</v>
      </c>
      <c r="Q49" s="218">
        <v>2.97</v>
      </c>
      <c r="R49" s="218">
        <v>6.44</v>
      </c>
      <c r="S49" s="218">
        <v>3.86</v>
      </c>
      <c r="T49" s="218">
        <v>0</v>
      </c>
      <c r="U49" s="218">
        <v>2.13</v>
      </c>
      <c r="V49" s="218">
        <v>0.21</v>
      </c>
      <c r="W49" s="218">
        <v>2.13</v>
      </c>
      <c r="X49" s="218">
        <v>1.5</v>
      </c>
      <c r="Y49" s="218">
        <v>0</v>
      </c>
      <c r="Z49" s="218">
        <v>44.87</v>
      </c>
      <c r="AA49" s="218">
        <v>14.61</v>
      </c>
      <c r="AB49" s="218">
        <v>0</v>
      </c>
      <c r="AC49" s="218">
        <v>1.19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3.22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5.15</v>
      </c>
      <c r="E50" s="218">
        <v>0</v>
      </c>
      <c r="F50" s="218">
        <v>0</v>
      </c>
      <c r="G50" s="218">
        <v>18.989999999999998</v>
      </c>
      <c r="H50" s="218">
        <v>0</v>
      </c>
      <c r="I50" s="218">
        <v>0</v>
      </c>
      <c r="J50" s="218">
        <v>22.87</v>
      </c>
      <c r="K50" s="218">
        <v>4.41</v>
      </c>
      <c r="L50" s="218">
        <v>149.07</v>
      </c>
      <c r="M50" s="218">
        <v>0.8</v>
      </c>
      <c r="N50" s="218">
        <v>1.2</v>
      </c>
      <c r="O50" s="218">
        <v>0</v>
      </c>
      <c r="P50" s="218">
        <v>1.05</v>
      </c>
      <c r="Q50" s="218">
        <v>2.97</v>
      </c>
      <c r="R50" s="218">
        <v>6.44</v>
      </c>
      <c r="S50" s="218">
        <v>3.86</v>
      </c>
      <c r="T50" s="218">
        <v>0</v>
      </c>
      <c r="U50" s="218">
        <v>2.13</v>
      </c>
      <c r="V50" s="218">
        <v>0.21</v>
      </c>
      <c r="W50" s="218">
        <v>0.36</v>
      </c>
      <c r="X50" s="218">
        <v>1.5</v>
      </c>
      <c r="Y50" s="218">
        <v>0</v>
      </c>
      <c r="Z50" s="218">
        <v>44.87</v>
      </c>
      <c r="AA50" s="218">
        <v>14.61</v>
      </c>
      <c r="AB50" s="218">
        <v>0</v>
      </c>
      <c r="AC50" s="218">
        <v>1.24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3.22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5.15</v>
      </c>
      <c r="E51" s="218">
        <v>0</v>
      </c>
      <c r="F51" s="218">
        <v>0</v>
      </c>
      <c r="G51" s="218">
        <v>18.989999999999998</v>
      </c>
      <c r="H51" s="218">
        <v>0</v>
      </c>
      <c r="I51" s="218">
        <v>0</v>
      </c>
      <c r="J51" s="218">
        <v>22.87</v>
      </c>
      <c r="K51" s="218">
        <v>4.45</v>
      </c>
      <c r="L51" s="218">
        <v>150.66</v>
      </c>
      <c r="M51" s="218">
        <v>0.8</v>
      </c>
      <c r="N51" s="218">
        <v>1.2</v>
      </c>
      <c r="O51" s="218">
        <v>0</v>
      </c>
      <c r="P51" s="218">
        <v>1.05</v>
      </c>
      <c r="Q51" s="218">
        <v>2.97</v>
      </c>
      <c r="R51" s="218">
        <v>9.5299999999999994</v>
      </c>
      <c r="S51" s="218">
        <v>3.86</v>
      </c>
      <c r="T51" s="218">
        <v>0</v>
      </c>
      <c r="U51" s="218">
        <v>2.13</v>
      </c>
      <c r="V51" s="218">
        <v>0.94</v>
      </c>
      <c r="W51" s="218">
        <v>0.36</v>
      </c>
      <c r="X51" s="218">
        <v>1.5</v>
      </c>
      <c r="Y51" s="218">
        <v>0</v>
      </c>
      <c r="Z51" s="218">
        <v>5.93</v>
      </c>
      <c r="AA51" s="218">
        <v>14.63</v>
      </c>
      <c r="AB51" s="218">
        <v>0</v>
      </c>
      <c r="AC51" s="218">
        <v>1.19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3.22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5.15</v>
      </c>
      <c r="E52" s="218">
        <v>0</v>
      </c>
      <c r="F52" s="218">
        <v>0</v>
      </c>
      <c r="G52" s="218">
        <v>18.989999999999998</v>
      </c>
      <c r="H52" s="218">
        <v>0</v>
      </c>
      <c r="I52" s="218">
        <v>0</v>
      </c>
      <c r="J52" s="218">
        <v>22.87</v>
      </c>
      <c r="K52" s="218">
        <v>4.45</v>
      </c>
      <c r="L52" s="218">
        <v>150.66</v>
      </c>
      <c r="M52" s="218">
        <v>0.8</v>
      </c>
      <c r="N52" s="218">
        <v>1.2</v>
      </c>
      <c r="O52" s="218">
        <v>0</v>
      </c>
      <c r="P52" s="218">
        <v>1.05</v>
      </c>
      <c r="Q52" s="218">
        <v>2.97</v>
      </c>
      <c r="R52" s="218">
        <v>0.43</v>
      </c>
      <c r="S52" s="218">
        <v>3.86</v>
      </c>
      <c r="T52" s="218">
        <v>0</v>
      </c>
      <c r="U52" s="218">
        <v>2.13</v>
      </c>
      <c r="V52" s="218">
        <v>0.21</v>
      </c>
      <c r="W52" s="218">
        <v>0.36</v>
      </c>
      <c r="X52" s="218">
        <v>1.5</v>
      </c>
      <c r="Y52" s="218">
        <v>0</v>
      </c>
      <c r="Z52" s="218">
        <v>5.93</v>
      </c>
      <c r="AA52" s="218">
        <v>0.85</v>
      </c>
      <c r="AB52" s="218">
        <v>0</v>
      </c>
      <c r="AC52" s="218">
        <v>1.19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3.22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5.15</v>
      </c>
      <c r="E53" s="218">
        <v>0</v>
      </c>
      <c r="F53" s="218">
        <v>0</v>
      </c>
      <c r="G53" s="218">
        <v>18.989999999999998</v>
      </c>
      <c r="H53" s="218">
        <v>0</v>
      </c>
      <c r="I53" s="218">
        <v>0</v>
      </c>
      <c r="J53" s="218">
        <v>22.87</v>
      </c>
      <c r="K53" s="218">
        <v>4.45</v>
      </c>
      <c r="L53" s="218">
        <v>150.66</v>
      </c>
      <c r="M53" s="218">
        <v>0.8</v>
      </c>
      <c r="N53" s="218">
        <v>1.2</v>
      </c>
      <c r="O53" s="218">
        <v>0</v>
      </c>
      <c r="P53" s="218">
        <v>1.05</v>
      </c>
      <c r="Q53" s="218">
        <v>2.97</v>
      </c>
      <c r="R53" s="218">
        <v>0.43</v>
      </c>
      <c r="S53" s="218">
        <v>3.88</v>
      </c>
      <c r="T53" s="218">
        <v>0</v>
      </c>
      <c r="U53" s="218">
        <v>2.13</v>
      </c>
      <c r="V53" s="218">
        <v>0.21</v>
      </c>
      <c r="W53" s="218">
        <v>0.36</v>
      </c>
      <c r="X53" s="218">
        <v>1.5</v>
      </c>
      <c r="Y53" s="218">
        <v>0</v>
      </c>
      <c r="Z53" s="218">
        <v>2.58</v>
      </c>
      <c r="AA53" s="218">
        <v>0.78</v>
      </c>
      <c r="AB53" s="218">
        <v>0</v>
      </c>
      <c r="AC53" s="218">
        <v>0.89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3.22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5.15</v>
      </c>
      <c r="E54" s="218">
        <v>0</v>
      </c>
      <c r="F54" s="218">
        <v>0</v>
      </c>
      <c r="G54" s="218">
        <v>18.989999999999998</v>
      </c>
      <c r="H54" s="218">
        <v>0</v>
      </c>
      <c r="I54" s="218">
        <v>0</v>
      </c>
      <c r="J54" s="218">
        <v>22.87</v>
      </c>
      <c r="K54" s="218">
        <v>4.45</v>
      </c>
      <c r="L54" s="218">
        <v>150.66</v>
      </c>
      <c r="M54" s="218">
        <v>0.8</v>
      </c>
      <c r="N54" s="218">
        <v>1.2</v>
      </c>
      <c r="O54" s="218">
        <v>0</v>
      </c>
      <c r="P54" s="218">
        <v>1.05</v>
      </c>
      <c r="Q54" s="218">
        <v>2.97</v>
      </c>
      <c r="R54" s="218">
        <v>0.43</v>
      </c>
      <c r="S54" s="218">
        <v>3.88</v>
      </c>
      <c r="T54" s="218">
        <v>0</v>
      </c>
      <c r="U54" s="218">
        <v>2.13</v>
      </c>
      <c r="V54" s="218">
        <v>0.21</v>
      </c>
      <c r="W54" s="218">
        <v>0.36</v>
      </c>
      <c r="X54" s="218">
        <v>1.5</v>
      </c>
      <c r="Y54" s="218">
        <v>0</v>
      </c>
      <c r="Z54" s="218">
        <v>2.58</v>
      </c>
      <c r="AA54" s="218">
        <v>0.78</v>
      </c>
      <c r="AB54" s="218">
        <v>0</v>
      </c>
      <c r="AC54" s="218">
        <v>0.89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3.22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5.15</v>
      </c>
      <c r="E55" s="218">
        <v>0</v>
      </c>
      <c r="F55" s="218">
        <v>0</v>
      </c>
      <c r="G55" s="218">
        <v>18.989999999999998</v>
      </c>
      <c r="H55" s="218">
        <v>0</v>
      </c>
      <c r="I55" s="218">
        <v>0</v>
      </c>
      <c r="J55" s="218">
        <v>22.87</v>
      </c>
      <c r="K55" s="218">
        <v>4.45</v>
      </c>
      <c r="L55" s="218">
        <v>150.66</v>
      </c>
      <c r="M55" s="218">
        <v>0.8</v>
      </c>
      <c r="N55" s="218">
        <v>1.2</v>
      </c>
      <c r="O55" s="218">
        <v>0</v>
      </c>
      <c r="P55" s="218">
        <v>1.05</v>
      </c>
      <c r="Q55" s="218">
        <v>2.97</v>
      </c>
      <c r="R55" s="218">
        <v>0.43</v>
      </c>
      <c r="S55" s="218">
        <v>3.88</v>
      </c>
      <c r="T55" s="218">
        <v>0</v>
      </c>
      <c r="U55" s="218">
        <v>2.13</v>
      </c>
      <c r="V55" s="218">
        <v>0.21</v>
      </c>
      <c r="W55" s="218">
        <v>0.36</v>
      </c>
      <c r="X55" s="218">
        <v>1.5</v>
      </c>
      <c r="Y55" s="218">
        <v>0</v>
      </c>
      <c r="Z55" s="218">
        <v>2.58</v>
      </c>
      <c r="AA55" s="218">
        <v>0.78</v>
      </c>
      <c r="AB55" s="218">
        <v>0</v>
      </c>
      <c r="AC55" s="218">
        <v>0.89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3.22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5.15</v>
      </c>
      <c r="E56" s="218">
        <v>0</v>
      </c>
      <c r="F56" s="218">
        <v>0</v>
      </c>
      <c r="G56" s="218">
        <v>18.989999999999998</v>
      </c>
      <c r="H56" s="218">
        <v>0</v>
      </c>
      <c r="I56" s="218">
        <v>0</v>
      </c>
      <c r="J56" s="218">
        <v>22.87</v>
      </c>
      <c r="K56" s="218">
        <v>4.45</v>
      </c>
      <c r="L56" s="218">
        <v>150.66</v>
      </c>
      <c r="M56" s="218">
        <v>0.8</v>
      </c>
      <c r="N56" s="218">
        <v>1.2</v>
      </c>
      <c r="O56" s="218">
        <v>0</v>
      </c>
      <c r="P56" s="218">
        <v>1.05</v>
      </c>
      <c r="Q56" s="218">
        <v>2.97</v>
      </c>
      <c r="R56" s="218">
        <v>0.43</v>
      </c>
      <c r="S56" s="218">
        <v>3.88</v>
      </c>
      <c r="T56" s="218">
        <v>0</v>
      </c>
      <c r="U56" s="218">
        <v>2.13</v>
      </c>
      <c r="V56" s="218">
        <v>0.21</v>
      </c>
      <c r="W56" s="218">
        <v>0.36</v>
      </c>
      <c r="X56" s="218">
        <v>1.5</v>
      </c>
      <c r="Y56" s="218">
        <v>0</v>
      </c>
      <c r="Z56" s="218">
        <v>2.58</v>
      </c>
      <c r="AA56" s="218">
        <v>0.78</v>
      </c>
      <c r="AB56" s="218">
        <v>0</v>
      </c>
      <c r="AC56" s="218">
        <v>0.89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3.22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5.15</v>
      </c>
      <c r="E57" s="218">
        <v>0</v>
      </c>
      <c r="F57" s="218">
        <v>0</v>
      </c>
      <c r="G57" s="218">
        <v>18.989999999999998</v>
      </c>
      <c r="H57" s="218">
        <v>0</v>
      </c>
      <c r="I57" s="218">
        <v>0</v>
      </c>
      <c r="J57" s="218">
        <v>22.87</v>
      </c>
      <c r="K57" s="218">
        <v>4.45</v>
      </c>
      <c r="L57" s="218">
        <v>150.66</v>
      </c>
      <c r="M57" s="218">
        <v>0.8</v>
      </c>
      <c r="N57" s="218">
        <v>1.2</v>
      </c>
      <c r="O57" s="218">
        <v>0</v>
      </c>
      <c r="P57" s="218">
        <v>1.05</v>
      </c>
      <c r="Q57" s="218">
        <v>2.97</v>
      </c>
      <c r="R57" s="218">
        <v>13.01</v>
      </c>
      <c r="S57" s="218">
        <v>3.88</v>
      </c>
      <c r="T57" s="218">
        <v>0</v>
      </c>
      <c r="U57" s="218">
        <v>2.13</v>
      </c>
      <c r="V57" s="218">
        <v>0.21</v>
      </c>
      <c r="W57" s="218">
        <v>0.36</v>
      </c>
      <c r="X57" s="218">
        <v>1.5</v>
      </c>
      <c r="Y57" s="218">
        <v>0</v>
      </c>
      <c r="Z57" s="218">
        <v>43.85</v>
      </c>
      <c r="AA57" s="218">
        <v>15.8</v>
      </c>
      <c r="AB57" s="218">
        <v>0</v>
      </c>
      <c r="AC57" s="218">
        <v>0.89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3.22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5.15</v>
      </c>
      <c r="E58" s="218">
        <v>0</v>
      </c>
      <c r="F58" s="218">
        <v>0</v>
      </c>
      <c r="G58" s="218">
        <v>18.989999999999998</v>
      </c>
      <c r="H58" s="218">
        <v>0</v>
      </c>
      <c r="I58" s="218">
        <v>0</v>
      </c>
      <c r="J58" s="218">
        <v>22.87</v>
      </c>
      <c r="K58" s="218">
        <v>4.45</v>
      </c>
      <c r="L58" s="218">
        <v>150.65</v>
      </c>
      <c r="M58" s="218">
        <v>0.8</v>
      </c>
      <c r="N58" s="218">
        <v>1.2</v>
      </c>
      <c r="O58" s="218">
        <v>0</v>
      </c>
      <c r="P58" s="218">
        <v>1.05</v>
      </c>
      <c r="Q58" s="218">
        <v>3.58</v>
      </c>
      <c r="R58" s="218">
        <v>0.43</v>
      </c>
      <c r="S58" s="218">
        <v>4.22</v>
      </c>
      <c r="T58" s="218">
        <v>0</v>
      </c>
      <c r="U58" s="218">
        <v>2.13</v>
      </c>
      <c r="V58" s="218">
        <v>0.21</v>
      </c>
      <c r="W58" s="218">
        <v>0.36</v>
      </c>
      <c r="X58" s="218">
        <v>1.5</v>
      </c>
      <c r="Y58" s="218">
        <v>0</v>
      </c>
      <c r="Z58" s="218">
        <v>2.58</v>
      </c>
      <c r="AA58" s="218">
        <v>15.8</v>
      </c>
      <c r="AB58" s="218">
        <v>0</v>
      </c>
      <c r="AC58" s="218">
        <v>0.89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3.22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5.15</v>
      </c>
      <c r="E59" s="218">
        <v>0</v>
      </c>
      <c r="F59" s="218">
        <v>0</v>
      </c>
      <c r="G59" s="218">
        <v>18.989999999999998</v>
      </c>
      <c r="H59" s="218">
        <v>0</v>
      </c>
      <c r="I59" s="218">
        <v>0</v>
      </c>
      <c r="J59" s="218">
        <v>22.87</v>
      </c>
      <c r="K59" s="218">
        <v>4.45</v>
      </c>
      <c r="L59" s="218">
        <v>150.66</v>
      </c>
      <c r="M59" s="218">
        <v>0.8</v>
      </c>
      <c r="N59" s="218">
        <v>1.2</v>
      </c>
      <c r="O59" s="218">
        <v>0</v>
      </c>
      <c r="P59" s="218">
        <v>1.05</v>
      </c>
      <c r="Q59" s="218">
        <v>2.97</v>
      </c>
      <c r="R59" s="218">
        <v>0.43</v>
      </c>
      <c r="S59" s="218">
        <v>3.88</v>
      </c>
      <c r="T59" s="218">
        <v>0</v>
      </c>
      <c r="U59" s="218">
        <v>2.13</v>
      </c>
      <c r="V59" s="218">
        <v>0.21</v>
      </c>
      <c r="W59" s="218">
        <v>0.36</v>
      </c>
      <c r="X59" s="218">
        <v>1.5</v>
      </c>
      <c r="Y59" s="218">
        <v>0</v>
      </c>
      <c r="Z59" s="218">
        <v>2.58</v>
      </c>
      <c r="AA59" s="218">
        <v>0.78</v>
      </c>
      <c r="AB59" s="218">
        <v>0</v>
      </c>
      <c r="AC59" s="218">
        <v>0.89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5.72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5.15</v>
      </c>
      <c r="E60" s="218">
        <v>0</v>
      </c>
      <c r="F60" s="218">
        <v>0</v>
      </c>
      <c r="G60" s="218">
        <v>18.989999999999998</v>
      </c>
      <c r="H60" s="218">
        <v>0</v>
      </c>
      <c r="I60" s="218">
        <v>0</v>
      </c>
      <c r="J60" s="218">
        <v>22.87</v>
      </c>
      <c r="K60" s="218">
        <v>4.45</v>
      </c>
      <c r="L60" s="218">
        <v>150.66</v>
      </c>
      <c r="M60" s="218">
        <v>0.8</v>
      </c>
      <c r="N60" s="218">
        <v>1.2</v>
      </c>
      <c r="O60" s="218">
        <v>0</v>
      </c>
      <c r="P60" s="218">
        <v>1.05</v>
      </c>
      <c r="Q60" s="218">
        <v>2.97</v>
      </c>
      <c r="R60" s="218">
        <v>0.43</v>
      </c>
      <c r="S60" s="218">
        <v>3.88</v>
      </c>
      <c r="T60" s="218">
        <v>0</v>
      </c>
      <c r="U60" s="218">
        <v>2.13</v>
      </c>
      <c r="V60" s="218">
        <v>0.21</v>
      </c>
      <c r="W60" s="218">
        <v>0.36</v>
      </c>
      <c r="X60" s="218">
        <v>1.5</v>
      </c>
      <c r="Y60" s="218">
        <v>0</v>
      </c>
      <c r="Z60" s="218">
        <v>2.58</v>
      </c>
      <c r="AA60" s="218">
        <v>0.78</v>
      </c>
      <c r="AB60" s="218">
        <v>0</v>
      </c>
      <c r="AC60" s="218">
        <v>0.89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5.72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5.15</v>
      </c>
      <c r="E61" s="218">
        <v>0</v>
      </c>
      <c r="F61" s="218">
        <v>0</v>
      </c>
      <c r="G61" s="218">
        <v>18.989999999999998</v>
      </c>
      <c r="H61" s="218">
        <v>0</v>
      </c>
      <c r="I61" s="218">
        <v>0</v>
      </c>
      <c r="J61" s="218">
        <v>22.87</v>
      </c>
      <c r="K61" s="218">
        <v>4.45</v>
      </c>
      <c r="L61" s="218">
        <v>102.32</v>
      </c>
      <c r="M61" s="218">
        <v>0.8</v>
      </c>
      <c r="N61" s="218">
        <v>1.2</v>
      </c>
      <c r="O61" s="218">
        <v>0</v>
      </c>
      <c r="P61" s="218">
        <v>1.05</v>
      </c>
      <c r="Q61" s="218">
        <v>2.97</v>
      </c>
      <c r="R61" s="218">
        <v>0.43</v>
      </c>
      <c r="S61" s="218">
        <v>3.88</v>
      </c>
      <c r="T61" s="218">
        <v>0</v>
      </c>
      <c r="U61" s="218">
        <v>2.13</v>
      </c>
      <c r="V61" s="218">
        <v>0.21</v>
      </c>
      <c r="W61" s="218">
        <v>0.36</v>
      </c>
      <c r="X61" s="218">
        <v>1.5</v>
      </c>
      <c r="Y61" s="218">
        <v>0</v>
      </c>
      <c r="Z61" s="218">
        <v>2.58</v>
      </c>
      <c r="AA61" s="218">
        <v>0.78</v>
      </c>
      <c r="AB61" s="218">
        <v>0</v>
      </c>
      <c r="AC61" s="218">
        <v>0.89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5.72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5.15</v>
      </c>
      <c r="E62" s="218">
        <v>0</v>
      </c>
      <c r="F62" s="218">
        <v>0</v>
      </c>
      <c r="G62" s="218">
        <v>18.989999999999998</v>
      </c>
      <c r="H62" s="218">
        <v>0</v>
      </c>
      <c r="I62" s="218">
        <v>0</v>
      </c>
      <c r="J62" s="218">
        <v>22.87</v>
      </c>
      <c r="K62" s="218">
        <v>4.45</v>
      </c>
      <c r="L62" s="218">
        <v>73.319999999999993</v>
      </c>
      <c r="M62" s="218">
        <v>0.8</v>
      </c>
      <c r="N62" s="218">
        <v>1.2</v>
      </c>
      <c r="O62" s="218">
        <v>0</v>
      </c>
      <c r="P62" s="218">
        <v>1.05</v>
      </c>
      <c r="Q62" s="218">
        <v>2.97</v>
      </c>
      <c r="R62" s="218">
        <v>0.43</v>
      </c>
      <c r="S62" s="218">
        <v>3.86</v>
      </c>
      <c r="T62" s="218">
        <v>0</v>
      </c>
      <c r="U62" s="218">
        <v>2.13</v>
      </c>
      <c r="V62" s="218">
        <v>0.21</v>
      </c>
      <c r="W62" s="218">
        <v>0.36</v>
      </c>
      <c r="X62" s="218">
        <v>1.5</v>
      </c>
      <c r="Y62" s="218">
        <v>0</v>
      </c>
      <c r="Z62" s="218">
        <v>2.58</v>
      </c>
      <c r="AA62" s="218">
        <v>0.78</v>
      </c>
      <c r="AB62" s="218">
        <v>0</v>
      </c>
      <c r="AC62" s="218">
        <v>0.89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5.72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5.15</v>
      </c>
      <c r="E63" s="218">
        <v>0</v>
      </c>
      <c r="F63" s="218">
        <v>0</v>
      </c>
      <c r="G63" s="218">
        <v>18.989999999999998</v>
      </c>
      <c r="H63" s="218">
        <v>0</v>
      </c>
      <c r="I63" s="218">
        <v>0</v>
      </c>
      <c r="J63" s="218">
        <v>22.87</v>
      </c>
      <c r="K63" s="218">
        <v>4.45</v>
      </c>
      <c r="L63" s="218">
        <v>102.32</v>
      </c>
      <c r="M63" s="218">
        <v>0.8</v>
      </c>
      <c r="N63" s="218">
        <v>1.2</v>
      </c>
      <c r="O63" s="218">
        <v>0</v>
      </c>
      <c r="P63" s="218">
        <v>2.06</v>
      </c>
      <c r="Q63" s="218">
        <v>2.97</v>
      </c>
      <c r="R63" s="218">
        <v>0.43</v>
      </c>
      <c r="S63" s="218">
        <v>3.86</v>
      </c>
      <c r="T63" s="218">
        <v>0</v>
      </c>
      <c r="U63" s="218">
        <v>2.13</v>
      </c>
      <c r="V63" s="218">
        <v>0.21</v>
      </c>
      <c r="W63" s="218">
        <v>0.36</v>
      </c>
      <c r="X63" s="218">
        <v>1.5</v>
      </c>
      <c r="Y63" s="218">
        <v>0</v>
      </c>
      <c r="Z63" s="218">
        <v>2.58</v>
      </c>
      <c r="AA63" s="218">
        <v>0.78</v>
      </c>
      <c r="AB63" s="218">
        <v>0</v>
      </c>
      <c r="AC63" s="218">
        <v>0.59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5.72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5.15</v>
      </c>
      <c r="E64" s="218">
        <v>0</v>
      </c>
      <c r="F64" s="218">
        <v>0</v>
      </c>
      <c r="G64" s="218">
        <v>18.989999999999998</v>
      </c>
      <c r="H64" s="218">
        <v>0</v>
      </c>
      <c r="I64" s="218">
        <v>0</v>
      </c>
      <c r="J64" s="218">
        <v>22.87</v>
      </c>
      <c r="K64" s="218">
        <v>4.45</v>
      </c>
      <c r="L64" s="218">
        <v>102.32</v>
      </c>
      <c r="M64" s="218">
        <v>0.8</v>
      </c>
      <c r="N64" s="218">
        <v>1.2</v>
      </c>
      <c r="O64" s="218">
        <v>0</v>
      </c>
      <c r="P64" s="218">
        <v>1.29</v>
      </c>
      <c r="Q64" s="218">
        <v>2.97</v>
      </c>
      <c r="R64" s="218">
        <v>0.43</v>
      </c>
      <c r="S64" s="218">
        <v>3.86</v>
      </c>
      <c r="T64" s="218">
        <v>0</v>
      </c>
      <c r="U64" s="218">
        <v>2.13</v>
      </c>
      <c r="V64" s="218">
        <v>0.21</v>
      </c>
      <c r="W64" s="218">
        <v>0.36</v>
      </c>
      <c r="X64" s="218">
        <v>1.5</v>
      </c>
      <c r="Y64" s="218">
        <v>0</v>
      </c>
      <c r="Z64" s="218">
        <v>2.58</v>
      </c>
      <c r="AA64" s="218">
        <v>0.78</v>
      </c>
      <c r="AB64" s="218">
        <v>0</v>
      </c>
      <c r="AC64" s="218">
        <v>0.59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5.72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5.15</v>
      </c>
      <c r="E65" s="218">
        <v>0</v>
      </c>
      <c r="F65" s="218">
        <v>0</v>
      </c>
      <c r="G65" s="218">
        <v>18.989999999999998</v>
      </c>
      <c r="H65" s="218">
        <v>0</v>
      </c>
      <c r="I65" s="218">
        <v>0</v>
      </c>
      <c r="J65" s="218">
        <v>22.87</v>
      </c>
      <c r="K65" s="218">
        <v>4.45</v>
      </c>
      <c r="L65" s="218">
        <v>102.32</v>
      </c>
      <c r="M65" s="218">
        <v>0.8</v>
      </c>
      <c r="N65" s="218">
        <v>1.2</v>
      </c>
      <c r="O65" s="218">
        <v>0</v>
      </c>
      <c r="P65" s="218">
        <v>1.34</v>
      </c>
      <c r="Q65" s="218">
        <v>2.97</v>
      </c>
      <c r="R65" s="218">
        <v>0.43</v>
      </c>
      <c r="S65" s="218">
        <v>3.86</v>
      </c>
      <c r="T65" s="218">
        <v>0</v>
      </c>
      <c r="U65" s="218">
        <v>2.13</v>
      </c>
      <c r="V65" s="218">
        <v>0.21</v>
      </c>
      <c r="W65" s="218">
        <v>0.36</v>
      </c>
      <c r="X65" s="218">
        <v>1.5</v>
      </c>
      <c r="Y65" s="218">
        <v>0</v>
      </c>
      <c r="Z65" s="218">
        <v>2.58</v>
      </c>
      <c r="AA65" s="218">
        <v>0.78</v>
      </c>
      <c r="AB65" s="218">
        <v>0</v>
      </c>
      <c r="AC65" s="218">
        <v>0.59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5.72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5.15</v>
      </c>
      <c r="E66" s="218">
        <v>0</v>
      </c>
      <c r="F66" s="218">
        <v>0</v>
      </c>
      <c r="G66" s="218">
        <v>18.989999999999998</v>
      </c>
      <c r="H66" s="218">
        <v>0</v>
      </c>
      <c r="I66" s="218">
        <v>0</v>
      </c>
      <c r="J66" s="218">
        <v>22.87</v>
      </c>
      <c r="K66" s="218">
        <v>4.45</v>
      </c>
      <c r="L66" s="218">
        <v>102.32</v>
      </c>
      <c r="M66" s="218">
        <v>0.8</v>
      </c>
      <c r="N66" s="218">
        <v>1.2</v>
      </c>
      <c r="O66" s="218">
        <v>0</v>
      </c>
      <c r="P66" s="218">
        <v>1.24</v>
      </c>
      <c r="Q66" s="218">
        <v>2.97</v>
      </c>
      <c r="R66" s="218">
        <v>0.43</v>
      </c>
      <c r="S66" s="218">
        <v>3.86</v>
      </c>
      <c r="T66" s="218">
        <v>0</v>
      </c>
      <c r="U66" s="218">
        <v>2.13</v>
      </c>
      <c r="V66" s="218">
        <v>0.21</v>
      </c>
      <c r="W66" s="218">
        <v>0.36</v>
      </c>
      <c r="X66" s="218">
        <v>1.5</v>
      </c>
      <c r="Y66" s="218">
        <v>0</v>
      </c>
      <c r="Z66" s="218">
        <v>2.58</v>
      </c>
      <c r="AA66" s="218">
        <v>0.78</v>
      </c>
      <c r="AB66" s="218">
        <v>0</v>
      </c>
      <c r="AC66" s="218">
        <v>0.59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5.72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5.15</v>
      </c>
      <c r="E67" s="218">
        <v>0</v>
      </c>
      <c r="F67" s="218">
        <v>0</v>
      </c>
      <c r="G67" s="218">
        <v>18.989999999999998</v>
      </c>
      <c r="H67" s="218">
        <v>0</v>
      </c>
      <c r="I67" s="218">
        <v>0</v>
      </c>
      <c r="J67" s="218">
        <v>22.87</v>
      </c>
      <c r="K67" s="218">
        <v>4.45</v>
      </c>
      <c r="L67" s="218">
        <v>102.32</v>
      </c>
      <c r="M67" s="218">
        <v>0.8</v>
      </c>
      <c r="N67" s="218">
        <v>1.2</v>
      </c>
      <c r="O67" s="218">
        <v>0</v>
      </c>
      <c r="P67" s="218">
        <v>1.3</v>
      </c>
      <c r="Q67" s="218">
        <v>2.97</v>
      </c>
      <c r="R67" s="218">
        <v>0.43</v>
      </c>
      <c r="S67" s="218">
        <v>3.86</v>
      </c>
      <c r="T67" s="218">
        <v>0</v>
      </c>
      <c r="U67" s="218">
        <v>2.13</v>
      </c>
      <c r="V67" s="218">
        <v>0.21</v>
      </c>
      <c r="W67" s="218">
        <v>0.36</v>
      </c>
      <c r="X67" s="218">
        <v>1.5</v>
      </c>
      <c r="Y67" s="218">
        <v>0</v>
      </c>
      <c r="Z67" s="218">
        <v>2.58</v>
      </c>
      <c r="AA67" s="218">
        <v>0.78</v>
      </c>
      <c r="AB67" s="218">
        <v>0</v>
      </c>
      <c r="AC67" s="218">
        <v>0.59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5.72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5.15</v>
      </c>
      <c r="E68" s="218">
        <v>0</v>
      </c>
      <c r="F68" s="218">
        <v>0</v>
      </c>
      <c r="G68" s="218">
        <v>18.989999999999998</v>
      </c>
      <c r="H68" s="218">
        <v>0</v>
      </c>
      <c r="I68" s="218">
        <v>0</v>
      </c>
      <c r="J68" s="218">
        <v>22.87</v>
      </c>
      <c r="K68" s="218">
        <v>4.45</v>
      </c>
      <c r="L68" s="218">
        <v>102.32</v>
      </c>
      <c r="M68" s="218">
        <v>0.8</v>
      </c>
      <c r="N68" s="218">
        <v>1.2</v>
      </c>
      <c r="O68" s="218">
        <v>0</v>
      </c>
      <c r="P68" s="218">
        <v>1.29</v>
      </c>
      <c r="Q68" s="218">
        <v>2.97</v>
      </c>
      <c r="R68" s="218">
        <v>0.43</v>
      </c>
      <c r="S68" s="218">
        <v>3.86</v>
      </c>
      <c r="T68" s="218">
        <v>0</v>
      </c>
      <c r="U68" s="218">
        <v>2.13</v>
      </c>
      <c r="V68" s="218">
        <v>0.21</v>
      </c>
      <c r="W68" s="218">
        <v>0.36</v>
      </c>
      <c r="X68" s="218">
        <v>1.5</v>
      </c>
      <c r="Y68" s="218">
        <v>0</v>
      </c>
      <c r="Z68" s="218">
        <v>2.58</v>
      </c>
      <c r="AA68" s="218">
        <v>0.78</v>
      </c>
      <c r="AB68" s="218">
        <v>0</v>
      </c>
      <c r="AC68" s="218">
        <v>0.59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5.72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5.15</v>
      </c>
      <c r="E69" s="218">
        <v>0</v>
      </c>
      <c r="F69" s="218">
        <v>0</v>
      </c>
      <c r="G69" s="218">
        <v>18.989999999999998</v>
      </c>
      <c r="H69" s="218">
        <v>0</v>
      </c>
      <c r="I69" s="218">
        <v>0</v>
      </c>
      <c r="J69" s="218">
        <v>22.87</v>
      </c>
      <c r="K69" s="218">
        <v>4.45</v>
      </c>
      <c r="L69" s="218">
        <v>102.32</v>
      </c>
      <c r="M69" s="218">
        <v>1.55</v>
      </c>
      <c r="N69" s="218">
        <v>1.2</v>
      </c>
      <c r="O69" s="218">
        <v>0</v>
      </c>
      <c r="P69" s="218">
        <v>8.65</v>
      </c>
      <c r="Q69" s="218">
        <v>2.97</v>
      </c>
      <c r="R69" s="218">
        <v>0.43</v>
      </c>
      <c r="S69" s="218">
        <v>3.86</v>
      </c>
      <c r="T69" s="218">
        <v>0</v>
      </c>
      <c r="U69" s="218">
        <v>2.13</v>
      </c>
      <c r="V69" s="218">
        <v>0.21</v>
      </c>
      <c r="W69" s="218">
        <v>0.37</v>
      </c>
      <c r="X69" s="218">
        <v>1.5</v>
      </c>
      <c r="Y69" s="218">
        <v>0</v>
      </c>
      <c r="Z69" s="218">
        <v>2.58</v>
      </c>
      <c r="AA69" s="218">
        <v>0.78</v>
      </c>
      <c r="AB69" s="218">
        <v>0</v>
      </c>
      <c r="AC69" s="218">
        <v>0.59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5.72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5.15</v>
      </c>
      <c r="E70" s="218">
        <v>0</v>
      </c>
      <c r="F70" s="218">
        <v>0</v>
      </c>
      <c r="G70" s="218">
        <v>18.989999999999998</v>
      </c>
      <c r="H70" s="218">
        <v>0</v>
      </c>
      <c r="I70" s="218">
        <v>0</v>
      </c>
      <c r="J70" s="218">
        <v>22.87</v>
      </c>
      <c r="K70" s="218">
        <v>4.45</v>
      </c>
      <c r="L70" s="218">
        <v>102.32</v>
      </c>
      <c r="M70" s="218">
        <v>2.38</v>
      </c>
      <c r="N70" s="218">
        <v>1.2</v>
      </c>
      <c r="O70" s="218">
        <v>0</v>
      </c>
      <c r="P70" s="218">
        <v>8.65</v>
      </c>
      <c r="Q70" s="218">
        <v>2.97</v>
      </c>
      <c r="R70" s="218">
        <v>0.43</v>
      </c>
      <c r="S70" s="218">
        <v>3.86</v>
      </c>
      <c r="T70" s="218">
        <v>0</v>
      </c>
      <c r="U70" s="218">
        <v>2.13</v>
      </c>
      <c r="V70" s="218">
        <v>0.21</v>
      </c>
      <c r="W70" s="218">
        <v>0.37</v>
      </c>
      <c r="X70" s="218">
        <v>1.5</v>
      </c>
      <c r="Y70" s="218">
        <v>0</v>
      </c>
      <c r="Z70" s="218">
        <v>2.58</v>
      </c>
      <c r="AA70" s="218">
        <v>0.78</v>
      </c>
      <c r="AB70" s="218">
        <v>0</v>
      </c>
      <c r="AC70" s="218">
        <v>0.59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5.72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5.15</v>
      </c>
      <c r="E71" s="218">
        <v>0</v>
      </c>
      <c r="F71" s="218">
        <v>0</v>
      </c>
      <c r="G71" s="218">
        <v>18.989999999999998</v>
      </c>
      <c r="H71" s="218">
        <v>0</v>
      </c>
      <c r="I71" s="218">
        <v>0</v>
      </c>
      <c r="J71" s="218">
        <v>22.87</v>
      </c>
      <c r="K71" s="218">
        <v>4.4400000000000004</v>
      </c>
      <c r="L71" s="218">
        <v>102.31</v>
      </c>
      <c r="M71" s="218">
        <v>0.94</v>
      </c>
      <c r="N71" s="218">
        <v>1.2</v>
      </c>
      <c r="O71" s="218">
        <v>0</v>
      </c>
      <c r="P71" s="218">
        <v>9.34</v>
      </c>
      <c r="Q71" s="218">
        <v>3.58</v>
      </c>
      <c r="R71" s="218">
        <v>0.43</v>
      </c>
      <c r="S71" s="218">
        <v>4.22</v>
      </c>
      <c r="T71" s="218">
        <v>0</v>
      </c>
      <c r="U71" s="218">
        <v>2.13</v>
      </c>
      <c r="V71" s="218">
        <v>0.21</v>
      </c>
      <c r="W71" s="218">
        <v>0.48</v>
      </c>
      <c r="X71" s="218">
        <v>1.5</v>
      </c>
      <c r="Y71" s="218">
        <v>0</v>
      </c>
      <c r="Z71" s="218">
        <v>2.58</v>
      </c>
      <c r="AA71" s="218">
        <v>0.78</v>
      </c>
      <c r="AB71" s="218">
        <v>0</v>
      </c>
      <c r="AC71" s="218">
        <v>0.89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5.72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5.15</v>
      </c>
      <c r="E72" s="218">
        <v>0</v>
      </c>
      <c r="F72" s="218">
        <v>0</v>
      </c>
      <c r="G72" s="218">
        <v>18.989999999999998</v>
      </c>
      <c r="H72" s="218">
        <v>0</v>
      </c>
      <c r="I72" s="218">
        <v>0</v>
      </c>
      <c r="J72" s="218">
        <v>22.87</v>
      </c>
      <c r="K72" s="218">
        <v>4.4400000000000004</v>
      </c>
      <c r="L72" s="218">
        <v>102.31</v>
      </c>
      <c r="M72" s="218">
        <v>0.94</v>
      </c>
      <c r="N72" s="218">
        <v>1.2</v>
      </c>
      <c r="O72" s="218">
        <v>0</v>
      </c>
      <c r="P72" s="218">
        <v>9.8000000000000007</v>
      </c>
      <c r="Q72" s="218">
        <v>3.58</v>
      </c>
      <c r="R72" s="218">
        <v>0.43</v>
      </c>
      <c r="S72" s="218">
        <v>4.22</v>
      </c>
      <c r="T72" s="218">
        <v>0</v>
      </c>
      <c r="U72" s="218">
        <v>2.13</v>
      </c>
      <c r="V72" s="218">
        <v>0.21</v>
      </c>
      <c r="W72" s="218">
        <v>0.41</v>
      </c>
      <c r="X72" s="218">
        <v>1.5</v>
      </c>
      <c r="Y72" s="218">
        <v>0</v>
      </c>
      <c r="Z72" s="218">
        <v>2.58</v>
      </c>
      <c r="AA72" s="218">
        <v>0.78</v>
      </c>
      <c r="AB72" s="218">
        <v>0</v>
      </c>
      <c r="AC72" s="218">
        <v>0.89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5.72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5.15</v>
      </c>
      <c r="E73" s="218">
        <v>0</v>
      </c>
      <c r="F73" s="218">
        <v>0</v>
      </c>
      <c r="G73" s="218">
        <v>18.989999999999998</v>
      </c>
      <c r="H73" s="218">
        <v>0</v>
      </c>
      <c r="I73" s="218">
        <v>0</v>
      </c>
      <c r="J73" s="218">
        <v>22.87</v>
      </c>
      <c r="K73" s="218">
        <v>4.4400000000000004</v>
      </c>
      <c r="L73" s="218">
        <v>150.65</v>
      </c>
      <c r="M73" s="218">
        <v>0.94</v>
      </c>
      <c r="N73" s="218">
        <v>1.2</v>
      </c>
      <c r="O73" s="218">
        <v>0</v>
      </c>
      <c r="P73" s="218">
        <v>10.49</v>
      </c>
      <c r="Q73" s="218">
        <v>3.58</v>
      </c>
      <c r="R73" s="218">
        <v>0.43</v>
      </c>
      <c r="S73" s="218">
        <v>4.22</v>
      </c>
      <c r="T73" s="218">
        <v>0</v>
      </c>
      <c r="U73" s="218">
        <v>2.13</v>
      </c>
      <c r="V73" s="218">
        <v>0.21</v>
      </c>
      <c r="W73" s="218">
        <v>0.42</v>
      </c>
      <c r="X73" s="218">
        <v>1.5</v>
      </c>
      <c r="Y73" s="218">
        <v>0</v>
      </c>
      <c r="Z73" s="218">
        <v>2.58</v>
      </c>
      <c r="AA73" s="218">
        <v>0.78</v>
      </c>
      <c r="AB73" s="218">
        <v>0</v>
      </c>
      <c r="AC73" s="218">
        <v>0.89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5.72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5.15</v>
      </c>
      <c r="E74" s="218">
        <v>0</v>
      </c>
      <c r="F74" s="218">
        <v>0</v>
      </c>
      <c r="G74" s="218">
        <v>18.989999999999998</v>
      </c>
      <c r="H74" s="218">
        <v>0</v>
      </c>
      <c r="I74" s="218">
        <v>0</v>
      </c>
      <c r="J74" s="218">
        <v>22.87</v>
      </c>
      <c r="K74" s="218">
        <v>4.45</v>
      </c>
      <c r="L74" s="218">
        <v>150.65</v>
      </c>
      <c r="M74" s="218">
        <v>0.94</v>
      </c>
      <c r="N74" s="218">
        <v>1.2</v>
      </c>
      <c r="O74" s="218">
        <v>0</v>
      </c>
      <c r="P74" s="218">
        <v>10.95</v>
      </c>
      <c r="Q74" s="218">
        <v>3.58</v>
      </c>
      <c r="R74" s="218">
        <v>0.43</v>
      </c>
      <c r="S74" s="218">
        <v>4.22</v>
      </c>
      <c r="T74" s="218">
        <v>0</v>
      </c>
      <c r="U74" s="218">
        <v>2.13</v>
      </c>
      <c r="V74" s="218">
        <v>0.21</v>
      </c>
      <c r="W74" s="218">
        <v>0.42</v>
      </c>
      <c r="X74" s="218">
        <v>1.5</v>
      </c>
      <c r="Y74" s="218">
        <v>0</v>
      </c>
      <c r="Z74" s="218">
        <v>2.58</v>
      </c>
      <c r="AA74" s="218">
        <v>0.78</v>
      </c>
      <c r="AB74" s="218">
        <v>0</v>
      </c>
      <c r="AC74" s="218">
        <v>0.89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5.72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5.15</v>
      </c>
      <c r="E75" s="218">
        <v>0</v>
      </c>
      <c r="F75" s="218">
        <v>0</v>
      </c>
      <c r="G75" s="218">
        <v>18.989999999999998</v>
      </c>
      <c r="H75" s="218">
        <v>0</v>
      </c>
      <c r="I75" s="218">
        <v>0</v>
      </c>
      <c r="J75" s="218">
        <v>22.87</v>
      </c>
      <c r="K75" s="218">
        <v>4.4400000000000004</v>
      </c>
      <c r="L75" s="218">
        <v>150.65</v>
      </c>
      <c r="M75" s="218">
        <v>0.94</v>
      </c>
      <c r="N75" s="218">
        <v>1.2</v>
      </c>
      <c r="O75" s="218">
        <v>0</v>
      </c>
      <c r="P75" s="218">
        <v>11.41</v>
      </c>
      <c r="Q75" s="218">
        <v>3.58</v>
      </c>
      <c r="R75" s="218">
        <v>13.01</v>
      </c>
      <c r="S75" s="218">
        <v>4.22</v>
      </c>
      <c r="T75" s="218">
        <v>0</v>
      </c>
      <c r="U75" s="218">
        <v>2.13</v>
      </c>
      <c r="V75" s="218">
        <v>0.21</v>
      </c>
      <c r="W75" s="218">
        <v>0.44</v>
      </c>
      <c r="X75" s="218">
        <v>1.5</v>
      </c>
      <c r="Y75" s="218">
        <v>0</v>
      </c>
      <c r="Z75" s="218">
        <v>43.85</v>
      </c>
      <c r="AA75" s="218">
        <v>15.8</v>
      </c>
      <c r="AB75" s="218">
        <v>0</v>
      </c>
      <c r="AC75" s="218">
        <v>0.89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5.72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5.15</v>
      </c>
      <c r="E76" s="218">
        <v>0</v>
      </c>
      <c r="F76" s="218">
        <v>0</v>
      </c>
      <c r="G76" s="218">
        <v>18.989999999999998</v>
      </c>
      <c r="H76" s="218">
        <v>0</v>
      </c>
      <c r="I76" s="218">
        <v>0</v>
      </c>
      <c r="J76" s="218">
        <v>22.87</v>
      </c>
      <c r="K76" s="218">
        <v>4.45</v>
      </c>
      <c r="L76" s="218">
        <v>150.65</v>
      </c>
      <c r="M76" s="218">
        <v>0.94</v>
      </c>
      <c r="N76" s="218">
        <v>1.2</v>
      </c>
      <c r="O76" s="218">
        <v>0</v>
      </c>
      <c r="P76" s="218">
        <v>11.64</v>
      </c>
      <c r="Q76" s="218">
        <v>3.58</v>
      </c>
      <c r="R76" s="218">
        <v>13.01</v>
      </c>
      <c r="S76" s="218">
        <v>4.22</v>
      </c>
      <c r="T76" s="218">
        <v>0</v>
      </c>
      <c r="U76" s="218">
        <v>2.13</v>
      </c>
      <c r="V76" s="218">
        <v>0.21</v>
      </c>
      <c r="W76" s="218">
        <v>0.44</v>
      </c>
      <c r="X76" s="218">
        <v>1.5</v>
      </c>
      <c r="Y76" s="218">
        <v>0</v>
      </c>
      <c r="Z76" s="218">
        <v>43.85</v>
      </c>
      <c r="AA76" s="218">
        <v>15.8</v>
      </c>
      <c r="AB76" s="218">
        <v>0</v>
      </c>
      <c r="AC76" s="218">
        <v>0.89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5.72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5.15</v>
      </c>
      <c r="E77" s="218">
        <v>0</v>
      </c>
      <c r="F77" s="218">
        <v>0</v>
      </c>
      <c r="G77" s="218">
        <v>18.989999999999998</v>
      </c>
      <c r="H77" s="218">
        <v>0</v>
      </c>
      <c r="I77" s="218">
        <v>0</v>
      </c>
      <c r="J77" s="218">
        <v>22.87</v>
      </c>
      <c r="K77" s="218">
        <v>4.4400000000000004</v>
      </c>
      <c r="L77" s="218">
        <v>102.31</v>
      </c>
      <c r="M77" s="218">
        <v>0.94</v>
      </c>
      <c r="N77" s="218">
        <v>1.2</v>
      </c>
      <c r="O77" s="218">
        <v>0</v>
      </c>
      <c r="P77" s="218">
        <v>11.87</v>
      </c>
      <c r="Q77" s="218">
        <v>3.58</v>
      </c>
      <c r="R77" s="218">
        <v>13.01</v>
      </c>
      <c r="S77" s="218">
        <v>4.22</v>
      </c>
      <c r="T77" s="218">
        <v>0</v>
      </c>
      <c r="U77" s="218">
        <v>2.13</v>
      </c>
      <c r="V77" s="218">
        <v>0.21</v>
      </c>
      <c r="W77" s="218">
        <v>0.44</v>
      </c>
      <c r="X77" s="218">
        <v>1.5</v>
      </c>
      <c r="Y77" s="218">
        <v>0</v>
      </c>
      <c r="Z77" s="218">
        <v>43.85</v>
      </c>
      <c r="AA77" s="218">
        <v>15.8</v>
      </c>
      <c r="AB77" s="218">
        <v>0</v>
      </c>
      <c r="AC77" s="218">
        <v>0.89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5.72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5.15</v>
      </c>
      <c r="E78" s="218">
        <v>0</v>
      </c>
      <c r="F78" s="218">
        <v>0</v>
      </c>
      <c r="G78" s="218">
        <v>18.989999999999998</v>
      </c>
      <c r="H78" s="218">
        <v>0</v>
      </c>
      <c r="I78" s="218">
        <v>0</v>
      </c>
      <c r="J78" s="218">
        <v>22.87</v>
      </c>
      <c r="K78" s="218">
        <v>4.45</v>
      </c>
      <c r="L78" s="218">
        <v>63.64</v>
      </c>
      <c r="M78" s="218">
        <v>0.94</v>
      </c>
      <c r="N78" s="218">
        <v>1.2</v>
      </c>
      <c r="O78" s="218">
        <v>0</v>
      </c>
      <c r="P78" s="218">
        <v>11.87</v>
      </c>
      <c r="Q78" s="218">
        <v>3.58</v>
      </c>
      <c r="R78" s="218">
        <v>13.01</v>
      </c>
      <c r="S78" s="218">
        <v>4.22</v>
      </c>
      <c r="T78" s="218">
        <v>0</v>
      </c>
      <c r="U78" s="218">
        <v>2.13</v>
      </c>
      <c r="V78" s="218">
        <v>0.21</v>
      </c>
      <c r="W78" s="218">
        <v>0.44</v>
      </c>
      <c r="X78" s="218">
        <v>1.5</v>
      </c>
      <c r="Y78" s="218">
        <v>0</v>
      </c>
      <c r="Z78" s="218">
        <v>43.85</v>
      </c>
      <c r="AA78" s="218">
        <v>15.8</v>
      </c>
      <c r="AB78" s="218">
        <v>0</v>
      </c>
      <c r="AC78" s="218">
        <v>0.89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5.72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10.31</v>
      </c>
      <c r="E79" s="218">
        <v>0</v>
      </c>
      <c r="F79" s="218">
        <v>0</v>
      </c>
      <c r="G79" s="218">
        <v>18.989999999999998</v>
      </c>
      <c r="H79" s="218">
        <v>0</v>
      </c>
      <c r="I79" s="218">
        <v>0</v>
      </c>
      <c r="J79" s="218">
        <v>22.87</v>
      </c>
      <c r="K79" s="218">
        <v>0.11</v>
      </c>
      <c r="L79" s="218">
        <v>15.31</v>
      </c>
      <c r="M79" s="218">
        <v>0.94</v>
      </c>
      <c r="N79" s="218">
        <v>1.2</v>
      </c>
      <c r="O79" s="218">
        <v>0</v>
      </c>
      <c r="P79" s="218">
        <v>11.87</v>
      </c>
      <c r="Q79" s="218">
        <v>0.22</v>
      </c>
      <c r="R79" s="218">
        <v>2.2599999999999998</v>
      </c>
      <c r="S79" s="218">
        <v>0.27</v>
      </c>
      <c r="T79" s="218">
        <v>0</v>
      </c>
      <c r="U79" s="218">
        <v>2.13</v>
      </c>
      <c r="V79" s="218">
        <v>0.21</v>
      </c>
      <c r="W79" s="218">
        <v>3.09</v>
      </c>
      <c r="X79" s="218">
        <v>1.5</v>
      </c>
      <c r="Y79" s="218">
        <v>0</v>
      </c>
      <c r="Z79" s="218">
        <v>2.58</v>
      </c>
      <c r="AA79" s="218">
        <v>0.78</v>
      </c>
      <c r="AB79" s="218">
        <v>0</v>
      </c>
      <c r="AC79" s="218">
        <v>0.89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10.31</v>
      </c>
      <c r="E80" s="218">
        <v>0</v>
      </c>
      <c r="F80" s="218">
        <v>0</v>
      </c>
      <c r="G80" s="218">
        <v>18.989999999999998</v>
      </c>
      <c r="H80" s="218">
        <v>0</v>
      </c>
      <c r="I80" s="218">
        <v>0</v>
      </c>
      <c r="J80" s="218">
        <v>22.87</v>
      </c>
      <c r="K80" s="218">
        <v>0.31</v>
      </c>
      <c r="L80" s="218">
        <v>15.31</v>
      </c>
      <c r="M80" s="218">
        <v>0.94</v>
      </c>
      <c r="N80" s="218">
        <v>1.2</v>
      </c>
      <c r="O80" s="218">
        <v>0</v>
      </c>
      <c r="P80" s="218">
        <v>11.87</v>
      </c>
      <c r="Q80" s="218">
        <v>0.22</v>
      </c>
      <c r="R80" s="218">
        <v>0.43</v>
      </c>
      <c r="S80" s="218">
        <v>0.27</v>
      </c>
      <c r="T80" s="218">
        <v>0</v>
      </c>
      <c r="U80" s="218">
        <v>2.13</v>
      </c>
      <c r="V80" s="218">
        <v>0.21</v>
      </c>
      <c r="W80" s="218">
        <v>3.09</v>
      </c>
      <c r="X80" s="218">
        <v>1.5</v>
      </c>
      <c r="Y80" s="218">
        <v>0</v>
      </c>
      <c r="Z80" s="218">
        <v>2.58</v>
      </c>
      <c r="AA80" s="218">
        <v>0.78</v>
      </c>
      <c r="AB80" s="218">
        <v>0</v>
      </c>
      <c r="AC80" s="218">
        <v>0.89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10.31</v>
      </c>
      <c r="E81" s="218">
        <v>0</v>
      </c>
      <c r="F81" s="218">
        <v>0</v>
      </c>
      <c r="G81" s="218">
        <v>18.989999999999998</v>
      </c>
      <c r="H81" s="218">
        <v>0</v>
      </c>
      <c r="I81" s="218">
        <v>0</v>
      </c>
      <c r="J81" s="218">
        <v>22.87</v>
      </c>
      <c r="K81" s="218">
        <v>0.31</v>
      </c>
      <c r="L81" s="218">
        <v>15.31</v>
      </c>
      <c r="M81" s="218">
        <v>0.94</v>
      </c>
      <c r="N81" s="218">
        <v>1.2</v>
      </c>
      <c r="O81" s="218">
        <v>0</v>
      </c>
      <c r="P81" s="218">
        <v>11.41</v>
      </c>
      <c r="Q81" s="218">
        <v>0</v>
      </c>
      <c r="R81" s="218">
        <v>0</v>
      </c>
      <c r="S81" s="218">
        <v>0.27</v>
      </c>
      <c r="T81" s="218">
        <v>0</v>
      </c>
      <c r="U81" s="218">
        <v>2.13</v>
      </c>
      <c r="V81" s="218">
        <v>0.21</v>
      </c>
      <c r="W81" s="218">
        <v>3.09</v>
      </c>
      <c r="X81" s="218">
        <v>1.5</v>
      </c>
      <c r="Y81" s="218">
        <v>0</v>
      </c>
      <c r="Z81" s="218">
        <v>2.58</v>
      </c>
      <c r="AA81" s="218">
        <v>0.78</v>
      </c>
      <c r="AB81" s="218">
        <v>0</v>
      </c>
      <c r="AC81" s="218">
        <v>3.21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10.31</v>
      </c>
      <c r="E82" s="218">
        <v>0</v>
      </c>
      <c r="F82" s="218">
        <v>0</v>
      </c>
      <c r="G82" s="218">
        <v>18.989999999999998</v>
      </c>
      <c r="H82" s="218">
        <v>0</v>
      </c>
      <c r="I82" s="218">
        <v>0</v>
      </c>
      <c r="J82" s="218">
        <v>22.87</v>
      </c>
      <c r="K82" s="218">
        <v>0.31</v>
      </c>
      <c r="L82" s="218">
        <v>15.31</v>
      </c>
      <c r="M82" s="218">
        <v>0.94</v>
      </c>
      <c r="N82" s="218">
        <v>1.2</v>
      </c>
      <c r="O82" s="218">
        <v>0</v>
      </c>
      <c r="P82" s="218">
        <v>11.41</v>
      </c>
      <c r="Q82" s="218">
        <v>0.21</v>
      </c>
      <c r="R82" s="218">
        <v>0.43</v>
      </c>
      <c r="S82" s="218">
        <v>0.27</v>
      </c>
      <c r="T82" s="218">
        <v>0</v>
      </c>
      <c r="U82" s="218">
        <v>2.13</v>
      </c>
      <c r="V82" s="218">
        <v>0.21</v>
      </c>
      <c r="W82" s="218">
        <v>3.09</v>
      </c>
      <c r="X82" s="218">
        <v>1.5</v>
      </c>
      <c r="Y82" s="218">
        <v>0</v>
      </c>
      <c r="Z82" s="218">
        <v>2.58</v>
      </c>
      <c r="AA82" s="218">
        <v>0.78</v>
      </c>
      <c r="AB82" s="218">
        <v>0</v>
      </c>
      <c r="AC82" s="218">
        <v>3.21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10.31</v>
      </c>
      <c r="E83" s="218">
        <v>0</v>
      </c>
      <c r="F83" s="218">
        <v>0</v>
      </c>
      <c r="G83" s="218">
        <v>18.989999999999998</v>
      </c>
      <c r="H83" s="218">
        <v>0</v>
      </c>
      <c r="I83" s="218">
        <v>0</v>
      </c>
      <c r="J83" s="218">
        <v>22.87</v>
      </c>
      <c r="K83" s="218">
        <v>9.41</v>
      </c>
      <c r="L83" s="218">
        <v>15.3</v>
      </c>
      <c r="M83" s="218">
        <v>0.94</v>
      </c>
      <c r="N83" s="218">
        <v>1.2</v>
      </c>
      <c r="O83" s="218">
        <v>0</v>
      </c>
      <c r="P83" s="218">
        <v>11.41</v>
      </c>
      <c r="Q83" s="218">
        <v>6.48</v>
      </c>
      <c r="R83" s="218">
        <v>0.43</v>
      </c>
      <c r="S83" s="218">
        <v>8.09</v>
      </c>
      <c r="T83" s="218">
        <v>0</v>
      </c>
      <c r="U83" s="218">
        <v>2.13</v>
      </c>
      <c r="V83" s="218">
        <v>0.21</v>
      </c>
      <c r="W83" s="218">
        <v>3.09</v>
      </c>
      <c r="X83" s="218">
        <v>1.5</v>
      </c>
      <c r="Y83" s="218">
        <v>0</v>
      </c>
      <c r="Z83" s="218">
        <v>2.58</v>
      </c>
      <c r="AA83" s="218">
        <v>0.78</v>
      </c>
      <c r="AB83" s="218">
        <v>0</v>
      </c>
      <c r="AC83" s="218">
        <v>3.21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9.26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10.31</v>
      </c>
      <c r="E84" s="218">
        <v>0</v>
      </c>
      <c r="F84" s="218">
        <v>0</v>
      </c>
      <c r="G84" s="218">
        <v>18.989999999999998</v>
      </c>
      <c r="H84" s="218">
        <v>0</v>
      </c>
      <c r="I84" s="218">
        <v>0</v>
      </c>
      <c r="J84" s="218">
        <v>22.87</v>
      </c>
      <c r="K84" s="218">
        <v>9.41</v>
      </c>
      <c r="L84" s="218">
        <v>15.3</v>
      </c>
      <c r="M84" s="218">
        <v>0.94</v>
      </c>
      <c r="N84" s="218">
        <v>1.2</v>
      </c>
      <c r="O84" s="218">
        <v>0</v>
      </c>
      <c r="P84" s="218">
        <v>11.41</v>
      </c>
      <c r="Q84" s="218">
        <v>6.48</v>
      </c>
      <c r="R84" s="218">
        <v>0.43</v>
      </c>
      <c r="S84" s="218">
        <v>8.09</v>
      </c>
      <c r="T84" s="218">
        <v>0</v>
      </c>
      <c r="U84" s="218">
        <v>2.13</v>
      </c>
      <c r="V84" s="218">
        <v>0.21</v>
      </c>
      <c r="W84" s="218">
        <v>3.09</v>
      </c>
      <c r="X84" s="218">
        <v>1.5</v>
      </c>
      <c r="Y84" s="218">
        <v>0</v>
      </c>
      <c r="Z84" s="218">
        <v>2.58</v>
      </c>
      <c r="AA84" s="218">
        <v>0.78</v>
      </c>
      <c r="AB84" s="218">
        <v>0</v>
      </c>
      <c r="AC84" s="218">
        <v>3.21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9.26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10.31</v>
      </c>
      <c r="E85" s="218">
        <v>0</v>
      </c>
      <c r="F85" s="218">
        <v>0</v>
      </c>
      <c r="G85" s="218">
        <v>18.989999999999998</v>
      </c>
      <c r="H85" s="218">
        <v>0</v>
      </c>
      <c r="I85" s="218">
        <v>0</v>
      </c>
      <c r="J85" s="218">
        <v>22.87</v>
      </c>
      <c r="K85" s="218">
        <v>1.41</v>
      </c>
      <c r="L85" s="218">
        <v>15.31</v>
      </c>
      <c r="M85" s="218">
        <v>0.94</v>
      </c>
      <c r="N85" s="218">
        <v>1.2</v>
      </c>
      <c r="O85" s="218">
        <v>0</v>
      </c>
      <c r="P85" s="218">
        <v>11.41</v>
      </c>
      <c r="Q85" s="218">
        <v>0.22</v>
      </c>
      <c r="R85" s="218">
        <v>0.43</v>
      </c>
      <c r="S85" s="218">
        <v>0.27</v>
      </c>
      <c r="T85" s="218">
        <v>0</v>
      </c>
      <c r="U85" s="218">
        <v>2.13</v>
      </c>
      <c r="V85" s="218">
        <v>0.21</v>
      </c>
      <c r="W85" s="218">
        <v>3.09</v>
      </c>
      <c r="X85" s="218">
        <v>1.5</v>
      </c>
      <c r="Y85" s="218">
        <v>0</v>
      </c>
      <c r="Z85" s="218">
        <v>2.58</v>
      </c>
      <c r="AA85" s="218">
        <v>0.78</v>
      </c>
      <c r="AB85" s="218">
        <v>0</v>
      </c>
      <c r="AC85" s="218">
        <v>0.59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10.31</v>
      </c>
      <c r="E86" s="218">
        <v>0</v>
      </c>
      <c r="F86" s="218">
        <v>0</v>
      </c>
      <c r="G86" s="218">
        <v>18.989999999999998</v>
      </c>
      <c r="H86" s="218">
        <v>0</v>
      </c>
      <c r="I86" s="218">
        <v>0</v>
      </c>
      <c r="J86" s="218">
        <v>22.87</v>
      </c>
      <c r="K86" s="218">
        <v>0.31</v>
      </c>
      <c r="L86" s="218">
        <v>15.31</v>
      </c>
      <c r="M86" s="218">
        <v>0.94</v>
      </c>
      <c r="N86" s="218">
        <v>1.2</v>
      </c>
      <c r="O86" s="218">
        <v>0</v>
      </c>
      <c r="P86" s="218">
        <v>11.41</v>
      </c>
      <c r="Q86" s="218">
        <v>0.22</v>
      </c>
      <c r="R86" s="218">
        <v>0.43</v>
      </c>
      <c r="S86" s="218">
        <v>0.27</v>
      </c>
      <c r="T86" s="218">
        <v>0</v>
      </c>
      <c r="U86" s="218">
        <v>2.13</v>
      </c>
      <c r="V86" s="218">
        <v>0.21</v>
      </c>
      <c r="W86" s="218">
        <v>3.09</v>
      </c>
      <c r="X86" s="218">
        <v>1.5</v>
      </c>
      <c r="Y86" s="218">
        <v>0</v>
      </c>
      <c r="Z86" s="218">
        <v>2.58</v>
      </c>
      <c r="AA86" s="218">
        <v>0.78</v>
      </c>
      <c r="AB86" s="218">
        <v>0</v>
      </c>
      <c r="AC86" s="218">
        <v>0.59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10.31</v>
      </c>
      <c r="E87" s="218">
        <v>0</v>
      </c>
      <c r="F87" s="218">
        <v>0</v>
      </c>
      <c r="G87" s="218">
        <v>18.989999999999998</v>
      </c>
      <c r="H87" s="218">
        <v>0</v>
      </c>
      <c r="I87" s="218">
        <v>0</v>
      </c>
      <c r="J87" s="218">
        <v>22.87</v>
      </c>
      <c r="K87" s="218">
        <v>0.31</v>
      </c>
      <c r="L87" s="218">
        <v>15.31</v>
      </c>
      <c r="M87" s="218">
        <v>0.94</v>
      </c>
      <c r="N87" s="218">
        <v>1.2</v>
      </c>
      <c r="O87" s="218">
        <v>0</v>
      </c>
      <c r="P87" s="218">
        <v>11.41</v>
      </c>
      <c r="Q87" s="218">
        <v>0.22</v>
      </c>
      <c r="R87" s="218">
        <v>0.43</v>
      </c>
      <c r="S87" s="218">
        <v>0.27</v>
      </c>
      <c r="T87" s="218">
        <v>0</v>
      </c>
      <c r="U87" s="218">
        <v>2.13</v>
      </c>
      <c r="V87" s="218">
        <v>0.21</v>
      </c>
      <c r="W87" s="218">
        <v>0.36</v>
      </c>
      <c r="X87" s="218">
        <v>1.5</v>
      </c>
      <c r="Y87" s="218">
        <v>0</v>
      </c>
      <c r="Z87" s="218">
        <v>2.58</v>
      </c>
      <c r="AA87" s="218">
        <v>0.78</v>
      </c>
      <c r="AB87" s="218">
        <v>0</v>
      </c>
      <c r="AC87" s="218">
        <v>0.59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10.31</v>
      </c>
      <c r="E88" s="218">
        <v>0</v>
      </c>
      <c r="F88" s="218">
        <v>0</v>
      </c>
      <c r="G88" s="218">
        <v>18.989999999999998</v>
      </c>
      <c r="H88" s="218">
        <v>0</v>
      </c>
      <c r="I88" s="218">
        <v>0</v>
      </c>
      <c r="J88" s="218">
        <v>22.87</v>
      </c>
      <c r="K88" s="218">
        <v>0.31</v>
      </c>
      <c r="L88" s="218">
        <v>15.31</v>
      </c>
      <c r="M88" s="218">
        <v>0.94</v>
      </c>
      <c r="N88" s="218">
        <v>1.2</v>
      </c>
      <c r="O88" s="218">
        <v>0</v>
      </c>
      <c r="P88" s="218">
        <v>11.41</v>
      </c>
      <c r="Q88" s="218">
        <v>0.22</v>
      </c>
      <c r="R88" s="218">
        <v>0.43</v>
      </c>
      <c r="S88" s="218">
        <v>0.27</v>
      </c>
      <c r="T88" s="218">
        <v>0</v>
      </c>
      <c r="U88" s="218">
        <v>2.13</v>
      </c>
      <c r="V88" s="218">
        <v>0.21</v>
      </c>
      <c r="W88" s="218">
        <v>0.36</v>
      </c>
      <c r="X88" s="218">
        <v>1.5</v>
      </c>
      <c r="Y88" s="218">
        <v>0</v>
      </c>
      <c r="Z88" s="218">
        <v>2.58</v>
      </c>
      <c r="AA88" s="218">
        <v>0.78</v>
      </c>
      <c r="AB88" s="218">
        <v>0</v>
      </c>
      <c r="AC88" s="218">
        <v>0.59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10.31</v>
      </c>
      <c r="E89" s="218">
        <v>0</v>
      </c>
      <c r="F89" s="218">
        <v>0</v>
      </c>
      <c r="G89" s="218">
        <v>18.989999999999998</v>
      </c>
      <c r="H89" s="218">
        <v>0</v>
      </c>
      <c r="I89" s="218">
        <v>0</v>
      </c>
      <c r="J89" s="218">
        <v>22.87</v>
      </c>
      <c r="K89" s="218">
        <v>0.31</v>
      </c>
      <c r="L89" s="218">
        <v>15.31</v>
      </c>
      <c r="M89" s="218">
        <v>0.94</v>
      </c>
      <c r="N89" s="218">
        <v>1.2</v>
      </c>
      <c r="O89" s="218">
        <v>0</v>
      </c>
      <c r="P89" s="218">
        <v>11.87</v>
      </c>
      <c r="Q89" s="218">
        <v>0.22</v>
      </c>
      <c r="R89" s="218">
        <v>0.43</v>
      </c>
      <c r="S89" s="218">
        <v>0.27</v>
      </c>
      <c r="T89" s="218">
        <v>0</v>
      </c>
      <c r="U89" s="218">
        <v>2.13</v>
      </c>
      <c r="V89" s="218">
        <v>0.21</v>
      </c>
      <c r="W89" s="218">
        <v>0.33</v>
      </c>
      <c r="X89" s="218">
        <v>1.5</v>
      </c>
      <c r="Y89" s="218">
        <v>0</v>
      </c>
      <c r="Z89" s="218">
        <v>2.58</v>
      </c>
      <c r="AA89" s="218">
        <v>0.78</v>
      </c>
      <c r="AB89" s="218">
        <v>0</v>
      </c>
      <c r="AC89" s="218">
        <v>0.59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10.31</v>
      </c>
      <c r="E90" s="218">
        <v>0</v>
      </c>
      <c r="F90" s="218">
        <v>0</v>
      </c>
      <c r="G90" s="218">
        <v>18.989999999999998</v>
      </c>
      <c r="H90" s="218">
        <v>0</v>
      </c>
      <c r="I90" s="218">
        <v>0</v>
      </c>
      <c r="J90" s="218">
        <v>22.87</v>
      </c>
      <c r="K90" s="218">
        <v>0.31</v>
      </c>
      <c r="L90" s="218">
        <v>15.31</v>
      </c>
      <c r="M90" s="218">
        <v>0.94</v>
      </c>
      <c r="N90" s="218">
        <v>1.2</v>
      </c>
      <c r="O90" s="218">
        <v>0</v>
      </c>
      <c r="P90" s="218">
        <v>12.1</v>
      </c>
      <c r="Q90" s="218">
        <v>0.22</v>
      </c>
      <c r="R90" s="218">
        <v>0.43</v>
      </c>
      <c r="S90" s="218">
        <v>0.27</v>
      </c>
      <c r="T90" s="218">
        <v>0</v>
      </c>
      <c r="U90" s="218">
        <v>2.13</v>
      </c>
      <c r="V90" s="218">
        <v>0.21</v>
      </c>
      <c r="W90" s="218">
        <v>0.33</v>
      </c>
      <c r="X90" s="218">
        <v>1.5</v>
      </c>
      <c r="Y90" s="218">
        <v>0</v>
      </c>
      <c r="Z90" s="218">
        <v>2.58</v>
      </c>
      <c r="AA90" s="218">
        <v>0.78</v>
      </c>
      <c r="AB90" s="218">
        <v>0</v>
      </c>
      <c r="AC90" s="218">
        <v>1.19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10.47</v>
      </c>
      <c r="E91" s="218">
        <v>0</v>
      </c>
      <c r="F91" s="218">
        <v>0</v>
      </c>
      <c r="G91" s="218">
        <v>18.989999999999998</v>
      </c>
      <c r="H91" s="218">
        <v>0</v>
      </c>
      <c r="I91" s="218">
        <v>0</v>
      </c>
      <c r="J91" s="218">
        <v>23.55</v>
      </c>
      <c r="K91" s="218">
        <v>0</v>
      </c>
      <c r="L91" s="218">
        <v>15.31</v>
      </c>
      <c r="M91" s="218">
        <v>0.94</v>
      </c>
      <c r="N91" s="218">
        <v>1.2</v>
      </c>
      <c r="O91" s="218">
        <v>0</v>
      </c>
      <c r="P91" s="218">
        <v>12.27</v>
      </c>
      <c r="Q91" s="218">
        <v>0.22</v>
      </c>
      <c r="R91" s="218">
        <v>0.43</v>
      </c>
      <c r="S91" s="218">
        <v>0.27</v>
      </c>
      <c r="T91" s="218">
        <v>0</v>
      </c>
      <c r="U91" s="218">
        <v>2.13</v>
      </c>
      <c r="V91" s="218">
        <v>0.21</v>
      </c>
      <c r="W91" s="218">
        <v>0.33</v>
      </c>
      <c r="X91" s="218">
        <v>1.5</v>
      </c>
      <c r="Y91" s="218">
        <v>0</v>
      </c>
      <c r="Z91" s="218">
        <v>2.58</v>
      </c>
      <c r="AA91" s="218">
        <v>0.78</v>
      </c>
      <c r="AB91" s="218">
        <v>0</v>
      </c>
      <c r="AC91" s="218">
        <v>1.19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10.47</v>
      </c>
      <c r="E92" s="218">
        <v>0</v>
      </c>
      <c r="F92" s="218">
        <v>0</v>
      </c>
      <c r="G92" s="218">
        <v>18.989999999999998</v>
      </c>
      <c r="H92" s="218">
        <v>0</v>
      </c>
      <c r="I92" s="218">
        <v>0</v>
      </c>
      <c r="J92" s="218">
        <v>23.55</v>
      </c>
      <c r="K92" s="218">
        <v>0.31</v>
      </c>
      <c r="L92" s="218">
        <v>15.31</v>
      </c>
      <c r="M92" s="218">
        <v>0.94</v>
      </c>
      <c r="N92" s="218">
        <v>1.2</v>
      </c>
      <c r="O92" s="218">
        <v>0</v>
      </c>
      <c r="P92" s="218">
        <v>12.27</v>
      </c>
      <c r="Q92" s="218">
        <v>0.22</v>
      </c>
      <c r="R92" s="218">
        <v>0.43</v>
      </c>
      <c r="S92" s="218">
        <v>0.27</v>
      </c>
      <c r="T92" s="218">
        <v>0</v>
      </c>
      <c r="U92" s="218">
        <v>2.13</v>
      </c>
      <c r="V92" s="218">
        <v>0.21</v>
      </c>
      <c r="W92" s="218">
        <v>0.33</v>
      </c>
      <c r="X92" s="218">
        <v>1.5</v>
      </c>
      <c r="Y92" s="218">
        <v>0</v>
      </c>
      <c r="Z92" s="218">
        <v>2.58</v>
      </c>
      <c r="AA92" s="218">
        <v>0.78</v>
      </c>
      <c r="AB92" s="218">
        <v>0</v>
      </c>
      <c r="AC92" s="218">
        <v>1.19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10.47</v>
      </c>
      <c r="E93" s="218">
        <v>0</v>
      </c>
      <c r="F93" s="218">
        <v>0</v>
      </c>
      <c r="G93" s="218">
        <v>18.989999999999998</v>
      </c>
      <c r="H93" s="218">
        <v>0</v>
      </c>
      <c r="I93" s="218">
        <v>0</v>
      </c>
      <c r="J93" s="218">
        <v>23.55</v>
      </c>
      <c r="K93" s="218">
        <v>0</v>
      </c>
      <c r="L93" s="218">
        <v>0.7</v>
      </c>
      <c r="M93" s="218">
        <v>0.94</v>
      </c>
      <c r="N93" s="218">
        <v>1.2</v>
      </c>
      <c r="O93" s="218">
        <v>0</v>
      </c>
      <c r="P93" s="218">
        <v>12.27</v>
      </c>
      <c r="Q93" s="218">
        <v>0.22</v>
      </c>
      <c r="R93" s="218">
        <v>0.43</v>
      </c>
      <c r="S93" s="218">
        <v>0.27</v>
      </c>
      <c r="T93" s="218">
        <v>0</v>
      </c>
      <c r="U93" s="218">
        <v>2.13</v>
      </c>
      <c r="V93" s="218">
        <v>0.21</v>
      </c>
      <c r="W93" s="218">
        <v>0.33</v>
      </c>
      <c r="X93" s="218">
        <v>1.5</v>
      </c>
      <c r="Y93" s="218">
        <v>0</v>
      </c>
      <c r="Z93" s="218">
        <v>2.58</v>
      </c>
      <c r="AA93" s="218">
        <v>0.78</v>
      </c>
      <c r="AB93" s="218">
        <v>0</v>
      </c>
      <c r="AC93" s="218">
        <v>1.19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10.47</v>
      </c>
      <c r="E94" s="218">
        <v>0</v>
      </c>
      <c r="F94" s="218">
        <v>0</v>
      </c>
      <c r="G94" s="218">
        <v>18.989999999999998</v>
      </c>
      <c r="H94" s="218">
        <v>0</v>
      </c>
      <c r="I94" s="218">
        <v>0</v>
      </c>
      <c r="J94" s="218">
        <v>23.55</v>
      </c>
      <c r="K94" s="218">
        <v>0</v>
      </c>
      <c r="L94" s="218">
        <v>0.7</v>
      </c>
      <c r="M94" s="218">
        <v>0.94</v>
      </c>
      <c r="N94" s="218">
        <v>1.2</v>
      </c>
      <c r="O94" s="218">
        <v>0</v>
      </c>
      <c r="P94" s="218">
        <v>12.27</v>
      </c>
      <c r="Q94" s="218">
        <v>0.22</v>
      </c>
      <c r="R94" s="218">
        <v>0.43</v>
      </c>
      <c r="S94" s="218">
        <v>0.27</v>
      </c>
      <c r="T94" s="218">
        <v>0</v>
      </c>
      <c r="U94" s="218">
        <v>2.13</v>
      </c>
      <c r="V94" s="218">
        <v>0.21</v>
      </c>
      <c r="W94" s="218">
        <v>0.33</v>
      </c>
      <c r="X94" s="218">
        <v>1.5</v>
      </c>
      <c r="Y94" s="218">
        <v>0</v>
      </c>
      <c r="Z94" s="218">
        <v>2.58</v>
      </c>
      <c r="AA94" s="218">
        <v>0.78</v>
      </c>
      <c r="AB94" s="218">
        <v>0</v>
      </c>
      <c r="AC94" s="218">
        <v>1.19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10.63</v>
      </c>
      <c r="E95" s="218">
        <v>0</v>
      </c>
      <c r="F95" s="218">
        <v>0</v>
      </c>
      <c r="G95" s="218">
        <v>18.989999999999998</v>
      </c>
      <c r="H95" s="218">
        <v>0</v>
      </c>
      <c r="I95" s="218">
        <v>0</v>
      </c>
      <c r="J95" s="218">
        <v>23.55</v>
      </c>
      <c r="K95" s="218">
        <v>3.86</v>
      </c>
      <c r="L95" s="218">
        <v>15.31</v>
      </c>
      <c r="M95" s="218">
        <v>0.94</v>
      </c>
      <c r="N95" s="218">
        <v>1.2</v>
      </c>
      <c r="O95" s="218">
        <v>0</v>
      </c>
      <c r="P95" s="218">
        <v>12.27</v>
      </c>
      <c r="Q95" s="218">
        <v>6.48</v>
      </c>
      <c r="R95" s="218">
        <v>0.05</v>
      </c>
      <c r="S95" s="218">
        <v>7.83</v>
      </c>
      <c r="T95" s="218">
        <v>0</v>
      </c>
      <c r="U95" s="218">
        <v>2.13</v>
      </c>
      <c r="V95" s="218">
        <v>0.21</v>
      </c>
      <c r="W95" s="218">
        <v>0.33</v>
      </c>
      <c r="X95" s="218">
        <v>1.5</v>
      </c>
      <c r="Y95" s="218">
        <v>0</v>
      </c>
      <c r="Z95" s="218">
        <v>2.58</v>
      </c>
      <c r="AA95" s="218">
        <v>0.78</v>
      </c>
      <c r="AB95" s="218">
        <v>0</v>
      </c>
      <c r="AC95" s="218">
        <v>1.19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11.92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10.63</v>
      </c>
      <c r="E96" s="218">
        <v>0</v>
      </c>
      <c r="F96" s="218">
        <v>0</v>
      </c>
      <c r="G96" s="218">
        <v>18.989999999999998</v>
      </c>
      <c r="H96" s="218">
        <v>0</v>
      </c>
      <c r="I96" s="218">
        <v>0</v>
      </c>
      <c r="J96" s="218">
        <v>23.55</v>
      </c>
      <c r="K96" s="218">
        <v>9.41</v>
      </c>
      <c r="L96" s="218">
        <v>15.31</v>
      </c>
      <c r="M96" s="218">
        <v>0.94</v>
      </c>
      <c r="N96" s="218">
        <v>1.2</v>
      </c>
      <c r="O96" s="218">
        <v>0</v>
      </c>
      <c r="P96" s="218">
        <v>12.27</v>
      </c>
      <c r="Q96" s="218">
        <v>6.48</v>
      </c>
      <c r="R96" s="218">
        <v>0.43</v>
      </c>
      <c r="S96" s="218">
        <v>8.09</v>
      </c>
      <c r="T96" s="218">
        <v>0</v>
      </c>
      <c r="U96" s="218">
        <v>2.13</v>
      </c>
      <c r="V96" s="218">
        <v>0.21</v>
      </c>
      <c r="W96" s="218">
        <v>0.33</v>
      </c>
      <c r="X96" s="218">
        <v>1.5</v>
      </c>
      <c r="Y96" s="218">
        <v>0</v>
      </c>
      <c r="Z96" s="218">
        <v>2.58</v>
      </c>
      <c r="AA96" s="218">
        <v>0.78</v>
      </c>
      <c r="AB96" s="218">
        <v>0</v>
      </c>
      <c r="AC96" s="218">
        <v>1.19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11.92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10.63</v>
      </c>
      <c r="E97" s="218">
        <v>0</v>
      </c>
      <c r="F97" s="218">
        <v>0</v>
      </c>
      <c r="G97" s="218">
        <v>18.989999999999998</v>
      </c>
      <c r="H97" s="218">
        <v>0</v>
      </c>
      <c r="I97" s="218">
        <v>0</v>
      </c>
      <c r="J97" s="218">
        <v>23.55</v>
      </c>
      <c r="K97" s="218">
        <v>9.41</v>
      </c>
      <c r="L97" s="218">
        <v>15.31</v>
      </c>
      <c r="M97" s="218">
        <v>0.94</v>
      </c>
      <c r="N97" s="218">
        <v>1.2</v>
      </c>
      <c r="O97" s="218">
        <v>0</v>
      </c>
      <c r="P97" s="218">
        <v>12.27</v>
      </c>
      <c r="Q97" s="218">
        <v>6.48</v>
      </c>
      <c r="R97" s="218">
        <v>0.43</v>
      </c>
      <c r="S97" s="218">
        <v>8.09</v>
      </c>
      <c r="T97" s="218">
        <v>0</v>
      </c>
      <c r="U97" s="218">
        <v>2.13</v>
      </c>
      <c r="V97" s="218">
        <v>0.21</v>
      </c>
      <c r="W97" s="218">
        <v>0.33</v>
      </c>
      <c r="X97" s="218">
        <v>1.5</v>
      </c>
      <c r="Y97" s="218">
        <v>0</v>
      </c>
      <c r="Z97" s="218">
        <v>2.58</v>
      </c>
      <c r="AA97" s="218">
        <v>0.78</v>
      </c>
      <c r="AB97" s="218">
        <v>0</v>
      </c>
      <c r="AC97" s="218">
        <v>1.19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11.92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10.63</v>
      </c>
      <c r="E98" s="218">
        <v>0</v>
      </c>
      <c r="F98" s="218">
        <v>0</v>
      </c>
      <c r="G98" s="218">
        <v>18.989999999999998</v>
      </c>
      <c r="H98" s="218">
        <v>0</v>
      </c>
      <c r="I98" s="218">
        <v>0</v>
      </c>
      <c r="J98" s="218">
        <v>23.55</v>
      </c>
      <c r="K98" s="218">
        <v>9.41</v>
      </c>
      <c r="L98" s="218">
        <v>15.31</v>
      </c>
      <c r="M98" s="218">
        <v>0.94</v>
      </c>
      <c r="N98" s="218">
        <v>1.2</v>
      </c>
      <c r="O98" s="218">
        <v>0</v>
      </c>
      <c r="P98" s="218">
        <v>12.27</v>
      </c>
      <c r="Q98" s="218">
        <v>6.48</v>
      </c>
      <c r="R98" s="218">
        <v>0.43</v>
      </c>
      <c r="S98" s="218">
        <v>8.09</v>
      </c>
      <c r="T98" s="218">
        <v>0</v>
      </c>
      <c r="U98" s="218">
        <v>2.13</v>
      </c>
      <c r="V98" s="218">
        <v>0.21</v>
      </c>
      <c r="W98" s="218">
        <v>0.33</v>
      </c>
      <c r="X98" s="218">
        <v>1.5</v>
      </c>
      <c r="Y98" s="218">
        <v>0</v>
      </c>
      <c r="Z98" s="218">
        <v>2.58</v>
      </c>
      <c r="AA98" s="218">
        <v>0.78</v>
      </c>
      <c r="AB98" s="218">
        <v>0</v>
      </c>
      <c r="AC98" s="218">
        <v>1.19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11.92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0.14467999999999992</v>
      </c>
      <c r="E99">
        <f t="shared" si="0"/>
        <v>0</v>
      </c>
      <c r="F99">
        <f t="shared" si="0"/>
        <v>0</v>
      </c>
      <c r="G99">
        <f t="shared" si="0"/>
        <v>0.42351000000000016</v>
      </c>
      <c r="H99">
        <f t="shared" si="0"/>
        <v>0</v>
      </c>
      <c r="I99">
        <f t="shared" si="0"/>
        <v>0</v>
      </c>
      <c r="J99">
        <f t="shared" si="0"/>
        <v>0.51238499999999898</v>
      </c>
      <c r="K99">
        <f t="shared" si="0"/>
        <v>9.0137499999999954E-2</v>
      </c>
      <c r="L99">
        <f t="shared" si="0"/>
        <v>2.2662349999999969</v>
      </c>
      <c r="M99">
        <f t="shared" si="0"/>
        <v>2.1952499999999965E-2</v>
      </c>
      <c r="N99">
        <f t="shared" si="0"/>
        <v>2.8800000000000048E-2</v>
      </c>
      <c r="O99">
        <f t="shared" si="0"/>
        <v>0</v>
      </c>
      <c r="P99">
        <f t="shared" si="0"/>
        <v>0.10333499999999998</v>
      </c>
      <c r="Q99">
        <f t="shared" si="0"/>
        <v>6.3775000000000012E-2</v>
      </c>
      <c r="R99">
        <f t="shared" si="0"/>
        <v>4.9542500000000052E-2</v>
      </c>
      <c r="S99">
        <f t="shared" si="0"/>
        <v>8.158999999999994E-2</v>
      </c>
      <c r="T99">
        <f t="shared" si="0"/>
        <v>0</v>
      </c>
      <c r="U99">
        <f t="shared" si="0"/>
        <v>5.1119999999999936E-2</v>
      </c>
      <c r="V99">
        <f t="shared" si="0"/>
        <v>1.9907499999999925E-2</v>
      </c>
      <c r="W99">
        <f t="shared" si="0"/>
        <v>3.1404999999999995E-2</v>
      </c>
      <c r="X99">
        <f t="shared" si="0"/>
        <v>0.100425</v>
      </c>
      <c r="Y99">
        <f t="shared" si="0"/>
        <v>0</v>
      </c>
      <c r="Z99">
        <f t="shared" si="0"/>
        <v>0.22158000000000042</v>
      </c>
      <c r="AA99">
        <f t="shared" si="0"/>
        <v>9.310999999999979E-2</v>
      </c>
      <c r="AB99">
        <f t="shared" si="0"/>
        <v>0</v>
      </c>
      <c r="AC99">
        <f t="shared" si="0"/>
        <v>2.7932499999999992E-2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0.16261500000000012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-5.5039999999999996</v>
      </c>
      <c r="D11" s="124">
        <v>0</v>
      </c>
      <c r="E11" s="124">
        <v>0</v>
      </c>
      <c r="F11" s="124">
        <v>-7.4960000000000004</v>
      </c>
      <c r="G11" s="124">
        <v>-13</v>
      </c>
      <c r="H11" s="118"/>
      <c r="I11" s="33">
        <v>9</v>
      </c>
      <c r="J11" s="124">
        <v>5.5039999999999996</v>
      </c>
      <c r="K11" s="124">
        <v>0</v>
      </c>
      <c r="L11" s="124">
        <v>0</v>
      </c>
      <c r="M11" s="124">
        <v>0</v>
      </c>
      <c r="N11" s="124">
        <v>5.5039999999999996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7.4960000000000004</v>
      </c>
      <c r="AF11" s="124">
        <v>0</v>
      </c>
      <c r="AG11" s="124">
        <v>0</v>
      </c>
      <c r="AH11" s="124">
        <v>0</v>
      </c>
      <c r="AI11" s="124">
        <v>7.4960000000000004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5.5039999999999996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-5.5039999999999996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7.4960000000000004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-7.4960000000000004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55.039999999999992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55.039999999999992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74.960000000000008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74.960000000000008</v>
      </c>
      <c r="DF11" s="123">
        <f t="shared" si="31"/>
        <v>13</v>
      </c>
      <c r="DG11" s="123">
        <f t="shared" si="32"/>
        <v>-5.5039999999999996</v>
      </c>
      <c r="DH11" s="123">
        <f t="shared" si="33"/>
        <v>0</v>
      </c>
      <c r="DI11" s="123">
        <f t="shared" si="34"/>
        <v>0</v>
      </c>
      <c r="DJ11" s="123">
        <f t="shared" si="35"/>
        <v>-7.4960000000000004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-33.021999999999998</v>
      </c>
      <c r="D12" s="124">
        <v>0</v>
      </c>
      <c r="E12" s="124">
        <v>0</v>
      </c>
      <c r="F12" s="124">
        <v>-44.978000000000002</v>
      </c>
      <c r="G12" s="124">
        <v>-78</v>
      </c>
      <c r="H12" s="118"/>
      <c r="I12" s="33">
        <v>10</v>
      </c>
      <c r="J12" s="124">
        <v>33.021999999999998</v>
      </c>
      <c r="K12" s="124">
        <v>0</v>
      </c>
      <c r="L12" s="124">
        <v>0</v>
      </c>
      <c r="M12" s="124">
        <v>0</v>
      </c>
      <c r="N12" s="124">
        <v>33.021999999999998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44.978000000000002</v>
      </c>
      <c r="AF12" s="124">
        <v>0</v>
      </c>
      <c r="AG12" s="124">
        <v>0</v>
      </c>
      <c r="AH12" s="124">
        <v>0</v>
      </c>
      <c r="AI12" s="124">
        <v>44.978000000000002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33.021999999999998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-33.021999999999998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44.978000000000002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-44.978000000000002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330.21999999999997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330.21999999999997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449.78000000000003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449.78000000000003</v>
      </c>
      <c r="DF12" s="123">
        <f t="shared" si="31"/>
        <v>78</v>
      </c>
      <c r="DG12" s="123">
        <f t="shared" si="32"/>
        <v>-33.021999999999998</v>
      </c>
      <c r="DH12" s="123">
        <f t="shared" si="33"/>
        <v>0</v>
      </c>
      <c r="DI12" s="123">
        <f t="shared" si="34"/>
        <v>0</v>
      </c>
      <c r="DJ12" s="123">
        <f t="shared" si="35"/>
        <v>-44.978000000000002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-16.088000000000001</v>
      </c>
      <c r="D13" s="124">
        <v>0</v>
      </c>
      <c r="E13" s="124">
        <v>0</v>
      </c>
      <c r="F13" s="124">
        <v>-21.911999999999999</v>
      </c>
      <c r="G13" s="124">
        <v>-38</v>
      </c>
      <c r="H13" s="118"/>
      <c r="I13" s="33">
        <v>11</v>
      </c>
      <c r="J13" s="124">
        <v>16.088000000000001</v>
      </c>
      <c r="K13" s="124">
        <v>0</v>
      </c>
      <c r="L13" s="124">
        <v>0</v>
      </c>
      <c r="M13" s="124">
        <v>0</v>
      </c>
      <c r="N13" s="124">
        <v>16.088000000000001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21.911999999999999</v>
      </c>
      <c r="AF13" s="124">
        <v>0</v>
      </c>
      <c r="AG13" s="124">
        <v>0</v>
      </c>
      <c r="AH13" s="124">
        <v>0</v>
      </c>
      <c r="AI13" s="124">
        <v>21.911999999999999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16.088000000000001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-16.088000000000001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21.911999999999999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-21.911999999999999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160.88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160.88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219.12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219.12</v>
      </c>
      <c r="DF13" s="123">
        <f t="shared" si="31"/>
        <v>38</v>
      </c>
      <c r="DG13" s="123">
        <f t="shared" si="32"/>
        <v>-16.088000000000001</v>
      </c>
      <c r="DH13" s="123">
        <f t="shared" si="33"/>
        <v>0</v>
      </c>
      <c r="DI13" s="123">
        <f t="shared" si="34"/>
        <v>0</v>
      </c>
      <c r="DJ13" s="123">
        <f t="shared" si="35"/>
        <v>-21.911999999999999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-6.35</v>
      </c>
      <c r="D14" s="124">
        <v>0</v>
      </c>
      <c r="E14" s="124">
        <v>0</v>
      </c>
      <c r="F14" s="124">
        <v>-8.65</v>
      </c>
      <c r="G14" s="124">
        <v>-15</v>
      </c>
      <c r="H14" s="118"/>
      <c r="I14" s="33">
        <v>12</v>
      </c>
      <c r="J14" s="124">
        <v>6.35</v>
      </c>
      <c r="K14" s="124">
        <v>0</v>
      </c>
      <c r="L14" s="124">
        <v>0</v>
      </c>
      <c r="M14" s="124">
        <v>0</v>
      </c>
      <c r="N14" s="124">
        <v>6.35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8.65</v>
      </c>
      <c r="AF14" s="124">
        <v>0</v>
      </c>
      <c r="AG14" s="124">
        <v>0</v>
      </c>
      <c r="AH14" s="124">
        <v>0</v>
      </c>
      <c r="AI14" s="124">
        <v>8.65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6.35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-6.35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8.65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-8.65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63.5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63.5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86.5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86.5</v>
      </c>
      <c r="DF14" s="123">
        <f t="shared" si="31"/>
        <v>15</v>
      </c>
      <c r="DG14" s="123">
        <f t="shared" si="32"/>
        <v>-6.35</v>
      </c>
      <c r="DH14" s="123">
        <f t="shared" si="33"/>
        <v>0</v>
      </c>
      <c r="DI14" s="123">
        <f t="shared" si="34"/>
        <v>0</v>
      </c>
      <c r="DJ14" s="123">
        <f t="shared" si="35"/>
        <v>-8.65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-3.387</v>
      </c>
      <c r="D15" s="124">
        <v>0</v>
      </c>
      <c r="E15" s="124">
        <v>0</v>
      </c>
      <c r="F15" s="124">
        <v>-4.6130000000000004</v>
      </c>
      <c r="G15" s="124">
        <v>-8</v>
      </c>
      <c r="H15" s="118"/>
      <c r="I15" s="33">
        <v>13</v>
      </c>
      <c r="J15" s="124">
        <v>3.387</v>
      </c>
      <c r="K15" s="124">
        <v>0</v>
      </c>
      <c r="L15" s="124">
        <v>0</v>
      </c>
      <c r="M15" s="124">
        <v>0</v>
      </c>
      <c r="N15" s="124">
        <v>3.387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4.6130000000000004</v>
      </c>
      <c r="AF15" s="124">
        <v>0</v>
      </c>
      <c r="AG15" s="124">
        <v>0</v>
      </c>
      <c r="AH15" s="124">
        <v>0</v>
      </c>
      <c r="AI15" s="124">
        <v>4.6130000000000004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3.387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-3.387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4.6130000000000004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-4.6130000000000004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33.869999999999997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33.869999999999997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46.13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46.13</v>
      </c>
      <c r="DF15" s="123">
        <f t="shared" si="31"/>
        <v>8</v>
      </c>
      <c r="DG15" s="123">
        <f t="shared" si="32"/>
        <v>-3.387</v>
      </c>
      <c r="DH15" s="123">
        <f t="shared" si="33"/>
        <v>0</v>
      </c>
      <c r="DI15" s="123">
        <f t="shared" si="34"/>
        <v>0</v>
      </c>
      <c r="DJ15" s="123">
        <f t="shared" si="35"/>
        <v>-4.6130000000000004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-22.437999999999999</v>
      </c>
      <c r="D87" s="124">
        <v>0</v>
      </c>
      <c r="E87" s="124">
        <v>0</v>
      </c>
      <c r="F87" s="124">
        <v>-30.562000000000001</v>
      </c>
      <c r="G87" s="124">
        <v>-53</v>
      </c>
      <c r="H87" s="118"/>
      <c r="I87" s="33">
        <v>85</v>
      </c>
      <c r="J87" s="124">
        <v>22.437999999999999</v>
      </c>
      <c r="K87" s="124">
        <v>0</v>
      </c>
      <c r="L87" s="124">
        <v>0</v>
      </c>
      <c r="M87" s="124">
        <v>0</v>
      </c>
      <c r="N87" s="124">
        <v>22.437999999999999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30.562000000000001</v>
      </c>
      <c r="AF87" s="124">
        <v>0</v>
      </c>
      <c r="AG87" s="124">
        <v>0</v>
      </c>
      <c r="AH87" s="124">
        <v>0</v>
      </c>
      <c r="AI87" s="124">
        <v>30.562000000000001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22.437999999999999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-22.437999999999999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30.562000000000001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-30.562000000000001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224.38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224.38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305.62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305.62</v>
      </c>
      <c r="DF87" s="123">
        <f t="shared" si="59"/>
        <v>53</v>
      </c>
      <c r="DG87" s="123">
        <f t="shared" si="60"/>
        <v>-22.437999999999999</v>
      </c>
      <c r="DH87" s="123">
        <f t="shared" si="61"/>
        <v>0</v>
      </c>
      <c r="DI87" s="123">
        <f t="shared" si="62"/>
        <v>0</v>
      </c>
      <c r="DJ87" s="123">
        <f t="shared" si="63"/>
        <v>-30.562000000000001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-37.679000000000002</v>
      </c>
      <c r="D88" s="124">
        <v>0</v>
      </c>
      <c r="E88" s="124">
        <v>0</v>
      </c>
      <c r="F88" s="124">
        <v>-51.320999999999998</v>
      </c>
      <c r="G88" s="124">
        <v>-89</v>
      </c>
      <c r="H88" s="118"/>
      <c r="I88" s="33">
        <v>86</v>
      </c>
      <c r="J88" s="124">
        <v>37.679000000000002</v>
      </c>
      <c r="K88" s="124">
        <v>0</v>
      </c>
      <c r="L88" s="124">
        <v>0</v>
      </c>
      <c r="M88" s="124">
        <v>0</v>
      </c>
      <c r="N88" s="124">
        <v>37.679000000000002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51.320999999999998</v>
      </c>
      <c r="AF88" s="124">
        <v>0</v>
      </c>
      <c r="AG88" s="124">
        <v>0</v>
      </c>
      <c r="AH88" s="124">
        <v>0</v>
      </c>
      <c r="AI88" s="124">
        <v>51.320999999999998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37.679000000000002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-37.679000000000002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51.320999999999998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-51.320999999999998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376.79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376.79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513.21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513.21</v>
      </c>
      <c r="DF88" s="123">
        <f t="shared" si="59"/>
        <v>89</v>
      </c>
      <c r="DG88" s="123">
        <f t="shared" si="60"/>
        <v>-37.679000000000002</v>
      </c>
      <c r="DH88" s="123">
        <f t="shared" si="61"/>
        <v>0</v>
      </c>
      <c r="DI88" s="123">
        <f t="shared" si="62"/>
        <v>0</v>
      </c>
      <c r="DJ88" s="123">
        <f t="shared" si="63"/>
        <v>-51.320999999999998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-42.335999999999999</v>
      </c>
      <c r="D89" s="124">
        <v>0</v>
      </c>
      <c r="E89" s="124">
        <v>0</v>
      </c>
      <c r="F89" s="124">
        <v>-57.664000000000001</v>
      </c>
      <c r="G89" s="124">
        <v>-100</v>
      </c>
      <c r="H89" s="118"/>
      <c r="I89" s="33">
        <v>87</v>
      </c>
      <c r="J89" s="124">
        <v>42.335999999999999</v>
      </c>
      <c r="K89" s="124">
        <v>0</v>
      </c>
      <c r="L89" s="124">
        <v>0</v>
      </c>
      <c r="M89" s="124">
        <v>0</v>
      </c>
      <c r="N89" s="124">
        <v>42.335999999999999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57.664000000000001</v>
      </c>
      <c r="AF89" s="124">
        <v>0</v>
      </c>
      <c r="AG89" s="124">
        <v>0</v>
      </c>
      <c r="AH89" s="124">
        <v>0</v>
      </c>
      <c r="AI89" s="124">
        <v>57.664000000000001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42.335999999999999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-42.335999999999999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57.664000000000001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-57.664000000000001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423.36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423.36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576.64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576.64</v>
      </c>
      <c r="DF89" s="123">
        <f t="shared" si="59"/>
        <v>100</v>
      </c>
      <c r="DG89" s="123">
        <f t="shared" si="60"/>
        <v>-42.335999999999999</v>
      </c>
      <c r="DH89" s="123">
        <f t="shared" si="61"/>
        <v>0</v>
      </c>
      <c r="DI89" s="123">
        <f t="shared" si="62"/>
        <v>0</v>
      </c>
      <c r="DJ89" s="123">
        <f t="shared" si="63"/>
        <v>-57.664000000000001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-27.518999999999998</v>
      </c>
      <c r="D90" s="124">
        <v>0</v>
      </c>
      <c r="E90" s="124">
        <v>0</v>
      </c>
      <c r="F90" s="124">
        <v>-37.481000000000002</v>
      </c>
      <c r="G90" s="124">
        <v>-65</v>
      </c>
      <c r="H90" s="118"/>
      <c r="I90" s="33">
        <v>88</v>
      </c>
      <c r="J90" s="124">
        <v>27.518999999999998</v>
      </c>
      <c r="K90" s="124">
        <v>0</v>
      </c>
      <c r="L90" s="124">
        <v>0</v>
      </c>
      <c r="M90" s="124">
        <v>0</v>
      </c>
      <c r="N90" s="124">
        <v>27.518999999999998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37.481000000000002</v>
      </c>
      <c r="AF90" s="124">
        <v>0</v>
      </c>
      <c r="AG90" s="124">
        <v>0</v>
      </c>
      <c r="AH90" s="124">
        <v>0</v>
      </c>
      <c r="AI90" s="124">
        <v>37.481000000000002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27.518999999999998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-27.518999999999998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37.481000000000002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-37.481000000000002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275.19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275.19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374.81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374.81</v>
      </c>
      <c r="DF90" s="123">
        <f t="shared" si="59"/>
        <v>65</v>
      </c>
      <c r="DG90" s="123">
        <f t="shared" si="60"/>
        <v>-27.518999999999998</v>
      </c>
      <c r="DH90" s="123">
        <f t="shared" si="61"/>
        <v>0</v>
      </c>
      <c r="DI90" s="123">
        <f t="shared" si="62"/>
        <v>0</v>
      </c>
      <c r="DJ90" s="123">
        <f t="shared" si="63"/>
        <v>-37.481000000000002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-40.219000000000001</v>
      </c>
      <c r="D91" s="124">
        <v>0</v>
      </c>
      <c r="E91" s="124">
        <v>0</v>
      </c>
      <c r="F91" s="124">
        <v>-54.780999999999999</v>
      </c>
      <c r="G91" s="124">
        <v>-95</v>
      </c>
      <c r="H91" s="118"/>
      <c r="I91" s="33">
        <v>89</v>
      </c>
      <c r="J91" s="124">
        <v>40.219000000000001</v>
      </c>
      <c r="K91" s="124">
        <v>0</v>
      </c>
      <c r="L91" s="124">
        <v>0</v>
      </c>
      <c r="M91" s="124">
        <v>0</v>
      </c>
      <c r="N91" s="124">
        <v>40.219000000000001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54.780999999999999</v>
      </c>
      <c r="AF91" s="124">
        <v>0</v>
      </c>
      <c r="AG91" s="124">
        <v>0</v>
      </c>
      <c r="AH91" s="124">
        <v>0</v>
      </c>
      <c r="AI91" s="124">
        <v>54.780999999999999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40.219000000000001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-40.219000000000001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54.780999999999999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-54.780999999999999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402.19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402.19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547.80999999999995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547.80999999999995</v>
      </c>
      <c r="DF91" s="123">
        <f t="shared" si="59"/>
        <v>95</v>
      </c>
      <c r="DG91" s="123">
        <f t="shared" si="60"/>
        <v>-40.219000000000001</v>
      </c>
      <c r="DH91" s="123">
        <f t="shared" si="61"/>
        <v>0</v>
      </c>
      <c r="DI91" s="123">
        <f t="shared" si="62"/>
        <v>0</v>
      </c>
      <c r="DJ91" s="123">
        <f t="shared" si="63"/>
        <v>-54.780999999999999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-16.934999999999999</v>
      </c>
      <c r="D92" s="124">
        <v>0</v>
      </c>
      <c r="E92" s="124">
        <v>0</v>
      </c>
      <c r="F92" s="124">
        <v>-23.065000000000001</v>
      </c>
      <c r="G92" s="124">
        <v>-40</v>
      </c>
      <c r="H92" s="118"/>
      <c r="I92" s="33">
        <v>90</v>
      </c>
      <c r="J92" s="124">
        <v>16.934999999999999</v>
      </c>
      <c r="K92" s="124">
        <v>0</v>
      </c>
      <c r="L92" s="124">
        <v>0</v>
      </c>
      <c r="M92" s="124">
        <v>0</v>
      </c>
      <c r="N92" s="124">
        <v>16.934999999999999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23.065000000000001</v>
      </c>
      <c r="AF92" s="124">
        <v>0</v>
      </c>
      <c r="AG92" s="124">
        <v>0</v>
      </c>
      <c r="AH92" s="124">
        <v>0</v>
      </c>
      <c r="AI92" s="124">
        <v>23.065000000000001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16.934999999999999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-16.934999999999999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23.065000000000001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-23.065000000000001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169.35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169.35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230.65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230.65</v>
      </c>
      <c r="DF92" s="123">
        <f t="shared" si="59"/>
        <v>40</v>
      </c>
      <c r="DG92" s="123">
        <f t="shared" si="60"/>
        <v>-16.934999999999999</v>
      </c>
      <c r="DH92" s="123">
        <f t="shared" si="61"/>
        <v>0</v>
      </c>
      <c r="DI92" s="123">
        <f t="shared" si="62"/>
        <v>0</v>
      </c>
      <c r="DJ92" s="123">
        <f t="shared" si="63"/>
        <v>-23.065000000000001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-6.35</v>
      </c>
      <c r="D93" s="124">
        <v>0</v>
      </c>
      <c r="E93" s="124">
        <v>0</v>
      </c>
      <c r="F93" s="124">
        <v>-8.65</v>
      </c>
      <c r="G93" s="124">
        <v>-15</v>
      </c>
      <c r="H93" s="118"/>
      <c r="I93" s="33">
        <v>91</v>
      </c>
      <c r="J93" s="124">
        <v>6.35</v>
      </c>
      <c r="K93" s="124">
        <v>0</v>
      </c>
      <c r="L93" s="124">
        <v>0</v>
      </c>
      <c r="M93" s="124">
        <v>0</v>
      </c>
      <c r="N93" s="124">
        <v>6.35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8.65</v>
      </c>
      <c r="AF93" s="124">
        <v>0</v>
      </c>
      <c r="AG93" s="124">
        <v>0</v>
      </c>
      <c r="AH93" s="124">
        <v>0</v>
      </c>
      <c r="AI93" s="124">
        <v>8.65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6.35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-6.35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8.65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-8.65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63.5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63.5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86.5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86.5</v>
      </c>
      <c r="DF93" s="123">
        <f t="shared" si="59"/>
        <v>15</v>
      </c>
      <c r="DG93" s="123">
        <f t="shared" si="60"/>
        <v>-6.35</v>
      </c>
      <c r="DH93" s="123">
        <f t="shared" si="61"/>
        <v>0</v>
      </c>
      <c r="DI93" s="123">
        <f t="shared" si="62"/>
        <v>0</v>
      </c>
      <c r="DJ93" s="123">
        <f t="shared" si="63"/>
        <v>-8.65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6.4456749999999993E-2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-6.4456749999999993E-2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8.7793249999999989E-2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-8.7793249999999989E-2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6.4456749999999993E-2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6.4456749999999993E-2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8.7793250000000003E-2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8.7793250000000003E-2</v>
      </c>
      <c r="DE99" s="128"/>
      <c r="DF99" s="123">
        <f t="shared" si="59"/>
        <v>0.15225</v>
      </c>
      <c r="DG99" s="123">
        <f t="shared" si="60"/>
        <v>-6.4456749999999993E-2</v>
      </c>
      <c r="DH99" s="123">
        <f t="shared" si="61"/>
        <v>0</v>
      </c>
      <c r="DI99" s="123">
        <f t="shared" si="62"/>
        <v>0</v>
      </c>
      <c r="DJ99" s="123">
        <f t="shared" si="63"/>
        <v>-8.7793249999999989E-2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45070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45070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45070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26.2</v>
      </c>
      <c r="C3" s="219">
        <v>26.2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10.930639999999999</v>
      </c>
      <c r="J3" s="23">
        <f>C3*E3/100</f>
        <v>6.1124599999999996</v>
      </c>
      <c r="K3" s="23">
        <f>C3*F3/100</f>
        <v>7.8835799999999994</v>
      </c>
      <c r="L3" s="23">
        <f>C3*G3/100</f>
        <v>1.27332</v>
      </c>
      <c r="M3" s="203">
        <f>SUM(I3:L3)</f>
        <v>26.199999999999996</v>
      </c>
      <c r="N3" s="24"/>
      <c r="P3" s="78">
        <f t="shared" ref="P3:P34" si="1">I3</f>
        <v>10.930639999999999</v>
      </c>
      <c r="Q3" s="78">
        <f t="shared" ref="Q3:Q34" si="2">J3</f>
        <v>6.1124599999999996</v>
      </c>
      <c r="R3" s="78">
        <f t="shared" ref="R3:R34" si="3">K3</f>
        <v>7.8835799999999994</v>
      </c>
      <c r="S3" s="78">
        <f t="shared" ref="S3:S34" si="4">L3</f>
        <v>1.27332</v>
      </c>
      <c r="T3" s="78">
        <f>SUM(P3:S3)</f>
        <v>26.199999999999996</v>
      </c>
    </row>
    <row r="4" spans="1:20">
      <c r="A4" s="8" t="s">
        <v>46</v>
      </c>
      <c r="B4" s="219">
        <v>26.2</v>
      </c>
      <c r="C4" s="219">
        <v>26.2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10.930639999999999</v>
      </c>
      <c r="J4" s="23">
        <f t="shared" ref="J4:J67" si="6">C4*E4/100</f>
        <v>6.1124599999999996</v>
      </c>
      <c r="K4" s="23">
        <f t="shared" ref="K4:K67" si="7">C4*F4/100</f>
        <v>7.8835799999999994</v>
      </c>
      <c r="L4" s="23">
        <f t="shared" ref="L4:L67" si="8">C4*G4/100</f>
        <v>1.27332</v>
      </c>
      <c r="M4" s="204">
        <f t="shared" ref="M4:M67" si="9">SUM(I4:L4)</f>
        <v>26.199999999999996</v>
      </c>
      <c r="N4" s="24"/>
      <c r="P4" s="78">
        <f t="shared" si="1"/>
        <v>10.930639999999999</v>
      </c>
      <c r="Q4" s="78">
        <f t="shared" si="2"/>
        <v>6.1124599999999996</v>
      </c>
      <c r="R4" s="78">
        <f t="shared" si="3"/>
        <v>7.8835799999999994</v>
      </c>
      <c r="S4" s="78">
        <f t="shared" si="4"/>
        <v>1.27332</v>
      </c>
      <c r="T4" s="78">
        <f t="shared" ref="T4:T67" si="10">SUM(P4:S4)</f>
        <v>26.199999999999996</v>
      </c>
    </row>
    <row r="5" spans="1:20">
      <c r="A5" s="8" t="s">
        <v>47</v>
      </c>
      <c r="B5" s="219">
        <v>26.2</v>
      </c>
      <c r="C5" s="219">
        <v>26.2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10.930639999999999</v>
      </c>
      <c r="J5" s="23">
        <f t="shared" si="6"/>
        <v>6.1124599999999996</v>
      </c>
      <c r="K5" s="23">
        <f t="shared" si="7"/>
        <v>7.8835799999999994</v>
      </c>
      <c r="L5" s="23">
        <f t="shared" si="8"/>
        <v>1.27332</v>
      </c>
      <c r="M5" s="204">
        <f t="shared" si="9"/>
        <v>26.199999999999996</v>
      </c>
      <c r="N5" s="24"/>
      <c r="P5" s="78">
        <f t="shared" si="1"/>
        <v>10.930639999999999</v>
      </c>
      <c r="Q5" s="78">
        <f t="shared" si="2"/>
        <v>6.1124599999999996</v>
      </c>
      <c r="R5" s="78">
        <f t="shared" si="3"/>
        <v>7.8835799999999994</v>
      </c>
      <c r="S5" s="78">
        <f t="shared" si="4"/>
        <v>1.27332</v>
      </c>
      <c r="T5" s="78">
        <f t="shared" si="10"/>
        <v>26.199999999999996</v>
      </c>
    </row>
    <row r="6" spans="1:20">
      <c r="A6" s="8" t="s">
        <v>48</v>
      </c>
      <c r="B6" s="219">
        <v>26.2</v>
      </c>
      <c r="C6" s="219">
        <v>26.2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10.930639999999999</v>
      </c>
      <c r="J6" s="23">
        <f t="shared" si="6"/>
        <v>6.1124599999999996</v>
      </c>
      <c r="K6" s="23">
        <f t="shared" si="7"/>
        <v>7.8835799999999994</v>
      </c>
      <c r="L6" s="23">
        <f t="shared" si="8"/>
        <v>1.27332</v>
      </c>
      <c r="M6" s="204">
        <f t="shared" si="9"/>
        <v>26.199999999999996</v>
      </c>
      <c r="N6" s="24"/>
      <c r="P6" s="78">
        <f t="shared" si="1"/>
        <v>10.930639999999999</v>
      </c>
      <c r="Q6" s="78">
        <f t="shared" si="2"/>
        <v>6.1124599999999996</v>
      </c>
      <c r="R6" s="78">
        <f t="shared" si="3"/>
        <v>7.8835799999999994</v>
      </c>
      <c r="S6" s="78">
        <f t="shared" si="4"/>
        <v>1.27332</v>
      </c>
      <c r="T6" s="78">
        <f t="shared" si="10"/>
        <v>26.199999999999996</v>
      </c>
    </row>
    <row r="7" spans="1:20">
      <c r="A7" s="8" t="s">
        <v>49</v>
      </c>
      <c r="B7" s="219">
        <v>26.2</v>
      </c>
      <c r="C7" s="219">
        <v>26.2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10.930639999999999</v>
      </c>
      <c r="J7" s="23">
        <f t="shared" si="6"/>
        <v>6.1124599999999996</v>
      </c>
      <c r="K7" s="23">
        <f t="shared" si="7"/>
        <v>7.8835799999999994</v>
      </c>
      <c r="L7" s="23">
        <f t="shared" si="8"/>
        <v>1.27332</v>
      </c>
      <c r="M7" s="204">
        <f t="shared" si="9"/>
        <v>26.199999999999996</v>
      </c>
      <c r="N7" s="24"/>
      <c r="P7" s="78">
        <f t="shared" si="1"/>
        <v>10.930639999999999</v>
      </c>
      <c r="Q7" s="78">
        <f t="shared" si="2"/>
        <v>6.1124599999999996</v>
      </c>
      <c r="R7" s="78">
        <f t="shared" si="3"/>
        <v>7.8835799999999994</v>
      </c>
      <c r="S7" s="78">
        <f t="shared" si="4"/>
        <v>1.27332</v>
      </c>
      <c r="T7" s="78">
        <f t="shared" si="10"/>
        <v>26.199999999999996</v>
      </c>
    </row>
    <row r="8" spans="1:20">
      <c r="A8" s="8" t="s">
        <v>50</v>
      </c>
      <c r="B8" s="219">
        <v>26.2</v>
      </c>
      <c r="C8" s="219">
        <v>26.2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10.930639999999999</v>
      </c>
      <c r="J8" s="23">
        <f t="shared" si="6"/>
        <v>6.1124599999999996</v>
      </c>
      <c r="K8" s="23">
        <f t="shared" si="7"/>
        <v>7.8835799999999994</v>
      </c>
      <c r="L8" s="23">
        <f t="shared" si="8"/>
        <v>1.27332</v>
      </c>
      <c r="M8" s="204">
        <f t="shared" si="9"/>
        <v>26.199999999999996</v>
      </c>
      <c r="N8" s="24"/>
      <c r="P8" s="78">
        <f t="shared" si="1"/>
        <v>10.930639999999999</v>
      </c>
      <c r="Q8" s="78">
        <f t="shared" si="2"/>
        <v>6.1124599999999996</v>
      </c>
      <c r="R8" s="78">
        <f t="shared" si="3"/>
        <v>7.8835799999999994</v>
      </c>
      <c r="S8" s="78">
        <f t="shared" si="4"/>
        <v>1.27332</v>
      </c>
      <c r="T8" s="78">
        <f t="shared" si="10"/>
        <v>26.199999999999996</v>
      </c>
    </row>
    <row r="9" spans="1:20">
      <c r="A9" s="8" t="s">
        <v>51</v>
      </c>
      <c r="B9" s="219">
        <v>26.2</v>
      </c>
      <c r="C9" s="219">
        <v>26.2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10.930639999999999</v>
      </c>
      <c r="J9" s="23">
        <f t="shared" si="6"/>
        <v>6.1124599999999996</v>
      </c>
      <c r="K9" s="23">
        <f t="shared" si="7"/>
        <v>7.8835799999999994</v>
      </c>
      <c r="L9" s="23">
        <f t="shared" si="8"/>
        <v>1.27332</v>
      </c>
      <c r="M9" s="204">
        <f t="shared" si="9"/>
        <v>26.199999999999996</v>
      </c>
      <c r="N9" s="24"/>
      <c r="P9" s="78">
        <f t="shared" si="1"/>
        <v>10.930639999999999</v>
      </c>
      <c r="Q9" s="78">
        <f t="shared" si="2"/>
        <v>6.1124599999999996</v>
      </c>
      <c r="R9" s="78">
        <f t="shared" si="3"/>
        <v>7.8835799999999994</v>
      </c>
      <c r="S9" s="78">
        <f t="shared" si="4"/>
        <v>1.27332</v>
      </c>
      <c r="T9" s="78">
        <f t="shared" si="10"/>
        <v>26.199999999999996</v>
      </c>
    </row>
    <row r="10" spans="1:20">
      <c r="A10" s="8" t="s">
        <v>52</v>
      </c>
      <c r="B10" s="219">
        <v>26.2</v>
      </c>
      <c r="C10" s="219">
        <v>26.2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10.930639999999999</v>
      </c>
      <c r="J10" s="23">
        <f t="shared" si="6"/>
        <v>6.1124599999999996</v>
      </c>
      <c r="K10" s="23">
        <f t="shared" si="7"/>
        <v>7.8835799999999994</v>
      </c>
      <c r="L10" s="23">
        <f t="shared" si="8"/>
        <v>1.27332</v>
      </c>
      <c r="M10" s="204">
        <f t="shared" si="9"/>
        <v>26.199999999999996</v>
      </c>
      <c r="N10" s="24"/>
      <c r="P10" s="78">
        <f t="shared" si="1"/>
        <v>10.930639999999999</v>
      </c>
      <c r="Q10" s="78">
        <f t="shared" si="2"/>
        <v>6.1124599999999996</v>
      </c>
      <c r="R10" s="78">
        <f t="shared" si="3"/>
        <v>7.8835799999999994</v>
      </c>
      <c r="S10" s="78">
        <f t="shared" si="4"/>
        <v>1.27332</v>
      </c>
      <c r="T10" s="78">
        <f t="shared" si="10"/>
        <v>26.199999999999996</v>
      </c>
    </row>
    <row r="11" spans="1:20">
      <c r="A11" s="8" t="s">
        <v>53</v>
      </c>
      <c r="B11" s="219">
        <v>26.2</v>
      </c>
      <c r="C11" s="219">
        <v>26.2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10.930639999999999</v>
      </c>
      <c r="J11" s="23">
        <f t="shared" si="6"/>
        <v>6.1124599999999996</v>
      </c>
      <c r="K11" s="23">
        <f t="shared" si="7"/>
        <v>7.8835799999999994</v>
      </c>
      <c r="L11" s="23">
        <f t="shared" si="8"/>
        <v>1.27332</v>
      </c>
      <c r="M11" s="204">
        <f t="shared" si="9"/>
        <v>26.199999999999996</v>
      </c>
      <c r="N11" s="24"/>
      <c r="P11" s="78">
        <f t="shared" si="1"/>
        <v>10.930639999999999</v>
      </c>
      <c r="Q11" s="78">
        <f t="shared" si="2"/>
        <v>6.1124599999999996</v>
      </c>
      <c r="R11" s="78">
        <f t="shared" si="3"/>
        <v>7.8835799999999994</v>
      </c>
      <c r="S11" s="78">
        <f t="shared" si="4"/>
        <v>1.27332</v>
      </c>
      <c r="T11" s="78">
        <f t="shared" si="10"/>
        <v>26.199999999999996</v>
      </c>
    </row>
    <row r="12" spans="1:20">
      <c r="A12" s="8" t="s">
        <v>54</v>
      </c>
      <c r="B12" s="219">
        <v>26.2</v>
      </c>
      <c r="C12" s="219">
        <v>26.2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10.930639999999999</v>
      </c>
      <c r="J12" s="23">
        <f t="shared" si="6"/>
        <v>6.1124599999999996</v>
      </c>
      <c r="K12" s="23">
        <f t="shared" si="7"/>
        <v>7.8835799999999994</v>
      </c>
      <c r="L12" s="23">
        <f t="shared" si="8"/>
        <v>1.27332</v>
      </c>
      <c r="M12" s="204">
        <f t="shared" si="9"/>
        <v>26.199999999999996</v>
      </c>
      <c r="N12" s="24"/>
      <c r="P12" s="78">
        <f t="shared" si="1"/>
        <v>10.930639999999999</v>
      </c>
      <c r="Q12" s="78">
        <f t="shared" si="2"/>
        <v>6.1124599999999996</v>
      </c>
      <c r="R12" s="78">
        <f t="shared" si="3"/>
        <v>7.8835799999999994</v>
      </c>
      <c r="S12" s="78">
        <f t="shared" si="4"/>
        <v>1.27332</v>
      </c>
      <c r="T12" s="78">
        <f t="shared" si="10"/>
        <v>26.199999999999996</v>
      </c>
    </row>
    <row r="13" spans="1:20">
      <c r="A13" s="8" t="s">
        <v>55</v>
      </c>
      <c r="B13" s="219">
        <v>26.2</v>
      </c>
      <c r="C13" s="219">
        <v>26.2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10.930639999999999</v>
      </c>
      <c r="J13" s="23">
        <f t="shared" si="6"/>
        <v>6.1124599999999996</v>
      </c>
      <c r="K13" s="23">
        <f t="shared" si="7"/>
        <v>7.8835799999999994</v>
      </c>
      <c r="L13" s="23">
        <f t="shared" si="8"/>
        <v>1.27332</v>
      </c>
      <c r="M13" s="204">
        <f t="shared" si="9"/>
        <v>26.199999999999996</v>
      </c>
      <c r="N13" s="24"/>
      <c r="P13" s="78">
        <f t="shared" si="1"/>
        <v>10.930639999999999</v>
      </c>
      <c r="Q13" s="78">
        <f t="shared" si="2"/>
        <v>6.1124599999999996</v>
      </c>
      <c r="R13" s="78">
        <f t="shared" si="3"/>
        <v>7.8835799999999994</v>
      </c>
      <c r="S13" s="78">
        <f t="shared" si="4"/>
        <v>1.27332</v>
      </c>
      <c r="T13" s="78">
        <f t="shared" si="10"/>
        <v>26.199999999999996</v>
      </c>
    </row>
    <row r="14" spans="1:20">
      <c r="A14" s="8" t="s">
        <v>56</v>
      </c>
      <c r="B14" s="219">
        <v>26.2</v>
      </c>
      <c r="C14" s="219">
        <v>26.2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10.930639999999999</v>
      </c>
      <c r="J14" s="23">
        <f t="shared" si="6"/>
        <v>6.1124599999999996</v>
      </c>
      <c r="K14" s="23">
        <f t="shared" si="7"/>
        <v>7.8835799999999994</v>
      </c>
      <c r="L14" s="23">
        <f t="shared" si="8"/>
        <v>1.27332</v>
      </c>
      <c r="M14" s="204">
        <f t="shared" si="9"/>
        <v>26.199999999999996</v>
      </c>
      <c r="N14" s="24"/>
      <c r="P14" s="78">
        <f t="shared" si="1"/>
        <v>10.930639999999999</v>
      </c>
      <c r="Q14" s="78">
        <f t="shared" si="2"/>
        <v>6.1124599999999996</v>
      </c>
      <c r="R14" s="78">
        <f t="shared" si="3"/>
        <v>7.8835799999999994</v>
      </c>
      <c r="S14" s="78">
        <f t="shared" si="4"/>
        <v>1.27332</v>
      </c>
      <c r="T14" s="78">
        <f t="shared" si="10"/>
        <v>26.199999999999996</v>
      </c>
    </row>
    <row r="15" spans="1:20">
      <c r="A15" s="8" t="s">
        <v>57</v>
      </c>
      <c r="B15" s="219">
        <v>26.2</v>
      </c>
      <c r="C15" s="219">
        <v>26.2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10.930639999999999</v>
      </c>
      <c r="J15" s="23">
        <f t="shared" si="6"/>
        <v>6.1124599999999996</v>
      </c>
      <c r="K15" s="23">
        <f t="shared" si="7"/>
        <v>7.8835799999999994</v>
      </c>
      <c r="L15" s="23">
        <f t="shared" si="8"/>
        <v>1.27332</v>
      </c>
      <c r="M15" s="204">
        <f t="shared" si="9"/>
        <v>26.199999999999996</v>
      </c>
      <c r="N15" s="24"/>
      <c r="P15" s="78">
        <f t="shared" si="1"/>
        <v>10.930639999999999</v>
      </c>
      <c r="Q15" s="78">
        <f t="shared" si="2"/>
        <v>6.1124599999999996</v>
      </c>
      <c r="R15" s="78">
        <f t="shared" si="3"/>
        <v>7.8835799999999994</v>
      </c>
      <c r="S15" s="78">
        <f t="shared" si="4"/>
        <v>1.27332</v>
      </c>
      <c r="T15" s="78">
        <f t="shared" si="10"/>
        <v>26.199999999999996</v>
      </c>
    </row>
    <row r="16" spans="1:20">
      <c r="A16" s="8" t="s">
        <v>58</v>
      </c>
      <c r="B16" s="219">
        <v>26.2</v>
      </c>
      <c r="C16" s="219">
        <v>26.2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10.930639999999999</v>
      </c>
      <c r="J16" s="23">
        <f t="shared" si="6"/>
        <v>6.1124599999999996</v>
      </c>
      <c r="K16" s="23">
        <f t="shared" si="7"/>
        <v>7.8835799999999994</v>
      </c>
      <c r="L16" s="23">
        <f t="shared" si="8"/>
        <v>1.27332</v>
      </c>
      <c r="M16" s="204">
        <f t="shared" si="9"/>
        <v>26.199999999999996</v>
      </c>
      <c r="N16" s="24"/>
      <c r="P16" s="78">
        <f t="shared" si="1"/>
        <v>10.930639999999999</v>
      </c>
      <c r="Q16" s="78">
        <f t="shared" si="2"/>
        <v>6.1124599999999996</v>
      </c>
      <c r="R16" s="78">
        <f t="shared" si="3"/>
        <v>7.8835799999999994</v>
      </c>
      <c r="S16" s="78">
        <f t="shared" si="4"/>
        <v>1.27332</v>
      </c>
      <c r="T16" s="78">
        <f t="shared" si="10"/>
        <v>26.199999999999996</v>
      </c>
    </row>
    <row r="17" spans="1:20">
      <c r="A17" s="8" t="s">
        <v>59</v>
      </c>
      <c r="B17" s="219">
        <v>26.2</v>
      </c>
      <c r="C17" s="219">
        <v>26.2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10.930639999999999</v>
      </c>
      <c r="J17" s="23">
        <f t="shared" si="6"/>
        <v>6.1124599999999996</v>
      </c>
      <c r="K17" s="23">
        <f t="shared" si="7"/>
        <v>7.8835799999999994</v>
      </c>
      <c r="L17" s="23">
        <f t="shared" si="8"/>
        <v>1.27332</v>
      </c>
      <c r="M17" s="204">
        <f t="shared" si="9"/>
        <v>26.199999999999996</v>
      </c>
      <c r="N17" s="24"/>
      <c r="P17" s="78">
        <f t="shared" si="1"/>
        <v>10.930639999999999</v>
      </c>
      <c r="Q17" s="78">
        <f t="shared" si="2"/>
        <v>6.1124599999999996</v>
      </c>
      <c r="R17" s="78">
        <f t="shared" si="3"/>
        <v>7.8835799999999994</v>
      </c>
      <c r="S17" s="78">
        <f t="shared" si="4"/>
        <v>1.27332</v>
      </c>
      <c r="T17" s="78">
        <f t="shared" si="10"/>
        <v>26.199999999999996</v>
      </c>
    </row>
    <row r="18" spans="1:20">
      <c r="A18" s="8" t="s">
        <v>60</v>
      </c>
      <c r="B18" s="219">
        <v>26.2</v>
      </c>
      <c r="C18" s="219">
        <v>26.2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10.930639999999999</v>
      </c>
      <c r="J18" s="23">
        <f t="shared" si="6"/>
        <v>6.1124599999999996</v>
      </c>
      <c r="K18" s="23">
        <f t="shared" si="7"/>
        <v>7.8835799999999994</v>
      </c>
      <c r="L18" s="23">
        <f t="shared" si="8"/>
        <v>1.27332</v>
      </c>
      <c r="M18" s="204">
        <f t="shared" si="9"/>
        <v>26.199999999999996</v>
      </c>
      <c r="N18" s="24"/>
      <c r="P18" s="78">
        <f t="shared" si="1"/>
        <v>10.930639999999999</v>
      </c>
      <c r="Q18" s="78">
        <f t="shared" si="2"/>
        <v>6.1124599999999996</v>
      </c>
      <c r="R18" s="78">
        <f t="shared" si="3"/>
        <v>7.8835799999999994</v>
      </c>
      <c r="S18" s="78">
        <f t="shared" si="4"/>
        <v>1.27332</v>
      </c>
      <c r="T18" s="78">
        <f t="shared" si="10"/>
        <v>26.199999999999996</v>
      </c>
    </row>
    <row r="19" spans="1:20">
      <c r="A19" s="8" t="s">
        <v>61</v>
      </c>
      <c r="B19" s="219">
        <v>26.2</v>
      </c>
      <c r="C19" s="219">
        <v>26.2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10.930639999999999</v>
      </c>
      <c r="J19" s="23">
        <f t="shared" si="6"/>
        <v>6.1124599999999996</v>
      </c>
      <c r="K19" s="23">
        <f t="shared" si="7"/>
        <v>7.8835799999999994</v>
      </c>
      <c r="L19" s="23">
        <f t="shared" si="8"/>
        <v>1.27332</v>
      </c>
      <c r="M19" s="204">
        <f t="shared" si="9"/>
        <v>26.199999999999996</v>
      </c>
      <c r="N19" s="24"/>
      <c r="P19" s="78">
        <f t="shared" si="1"/>
        <v>10.930639999999999</v>
      </c>
      <c r="Q19" s="78">
        <f t="shared" si="2"/>
        <v>6.1124599999999996</v>
      </c>
      <c r="R19" s="78">
        <f t="shared" si="3"/>
        <v>7.8835799999999994</v>
      </c>
      <c r="S19" s="78">
        <f t="shared" si="4"/>
        <v>1.27332</v>
      </c>
      <c r="T19" s="78">
        <f t="shared" si="10"/>
        <v>26.199999999999996</v>
      </c>
    </row>
    <row r="20" spans="1:20">
      <c r="A20" s="8" t="s">
        <v>62</v>
      </c>
      <c r="B20" s="219">
        <v>26.2</v>
      </c>
      <c r="C20" s="219">
        <v>26.2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10.930639999999999</v>
      </c>
      <c r="J20" s="23">
        <f t="shared" si="6"/>
        <v>6.1124599999999996</v>
      </c>
      <c r="K20" s="23">
        <f t="shared" si="7"/>
        <v>7.8835799999999994</v>
      </c>
      <c r="L20" s="23">
        <f t="shared" si="8"/>
        <v>1.27332</v>
      </c>
      <c r="M20" s="204">
        <f t="shared" si="9"/>
        <v>26.199999999999996</v>
      </c>
      <c r="N20" s="24"/>
      <c r="P20" s="78">
        <f t="shared" si="1"/>
        <v>10.930639999999999</v>
      </c>
      <c r="Q20" s="78">
        <f t="shared" si="2"/>
        <v>6.1124599999999996</v>
      </c>
      <c r="R20" s="78">
        <f t="shared" si="3"/>
        <v>7.8835799999999994</v>
      </c>
      <c r="S20" s="78">
        <f t="shared" si="4"/>
        <v>1.27332</v>
      </c>
      <c r="T20" s="78">
        <f t="shared" si="10"/>
        <v>26.199999999999996</v>
      </c>
    </row>
    <row r="21" spans="1:20">
      <c r="A21" s="8" t="s">
        <v>63</v>
      </c>
      <c r="B21" s="219">
        <v>26.2</v>
      </c>
      <c r="C21" s="219">
        <v>26.2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10.930639999999999</v>
      </c>
      <c r="J21" s="23">
        <f t="shared" si="6"/>
        <v>6.1124599999999996</v>
      </c>
      <c r="K21" s="23">
        <f t="shared" si="7"/>
        <v>7.8835799999999994</v>
      </c>
      <c r="L21" s="23">
        <f t="shared" si="8"/>
        <v>1.27332</v>
      </c>
      <c r="M21" s="204">
        <f t="shared" si="9"/>
        <v>26.199999999999996</v>
      </c>
      <c r="N21" s="24"/>
      <c r="P21" s="78">
        <f t="shared" si="1"/>
        <v>10.930639999999999</v>
      </c>
      <c r="Q21" s="78">
        <f t="shared" si="2"/>
        <v>6.1124599999999996</v>
      </c>
      <c r="R21" s="78">
        <f t="shared" si="3"/>
        <v>7.8835799999999994</v>
      </c>
      <c r="S21" s="78">
        <f t="shared" si="4"/>
        <v>1.27332</v>
      </c>
      <c r="T21" s="78">
        <f t="shared" si="10"/>
        <v>26.199999999999996</v>
      </c>
    </row>
    <row r="22" spans="1:20">
      <c r="A22" s="8" t="s">
        <v>64</v>
      </c>
      <c r="B22" s="219">
        <v>26.2</v>
      </c>
      <c r="C22" s="219">
        <v>26.2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10.930639999999999</v>
      </c>
      <c r="J22" s="23">
        <f t="shared" si="6"/>
        <v>6.1124599999999996</v>
      </c>
      <c r="K22" s="23">
        <f t="shared" si="7"/>
        <v>7.8835799999999994</v>
      </c>
      <c r="L22" s="23">
        <f t="shared" si="8"/>
        <v>1.27332</v>
      </c>
      <c r="M22" s="204">
        <f t="shared" si="9"/>
        <v>26.199999999999996</v>
      </c>
      <c r="N22" s="24"/>
      <c r="P22" s="78">
        <f t="shared" si="1"/>
        <v>10.930639999999999</v>
      </c>
      <c r="Q22" s="78">
        <f t="shared" si="2"/>
        <v>6.1124599999999996</v>
      </c>
      <c r="R22" s="78">
        <f t="shared" si="3"/>
        <v>7.8835799999999994</v>
      </c>
      <c r="S22" s="78">
        <f t="shared" si="4"/>
        <v>1.27332</v>
      </c>
      <c r="T22" s="78">
        <f t="shared" si="10"/>
        <v>26.199999999999996</v>
      </c>
    </row>
    <row r="23" spans="1:20">
      <c r="A23" s="8" t="s">
        <v>65</v>
      </c>
      <c r="B23" s="219">
        <v>26.2</v>
      </c>
      <c r="C23" s="219">
        <v>26.2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10.930639999999999</v>
      </c>
      <c r="J23" s="23">
        <f t="shared" si="6"/>
        <v>6.1124599999999996</v>
      </c>
      <c r="K23" s="23">
        <f t="shared" si="7"/>
        <v>7.8835799999999994</v>
      </c>
      <c r="L23" s="23">
        <f t="shared" si="8"/>
        <v>1.27332</v>
      </c>
      <c r="M23" s="204">
        <f t="shared" si="9"/>
        <v>26.199999999999996</v>
      </c>
      <c r="N23" s="24"/>
      <c r="P23" s="78">
        <f t="shared" si="1"/>
        <v>10.930639999999999</v>
      </c>
      <c r="Q23" s="78">
        <f t="shared" si="2"/>
        <v>6.1124599999999996</v>
      </c>
      <c r="R23" s="78">
        <f t="shared" si="3"/>
        <v>7.8835799999999994</v>
      </c>
      <c r="S23" s="78">
        <f t="shared" si="4"/>
        <v>1.27332</v>
      </c>
      <c r="T23" s="78">
        <f t="shared" si="10"/>
        <v>26.199999999999996</v>
      </c>
    </row>
    <row r="24" spans="1:20">
      <c r="A24" s="8" t="s">
        <v>66</v>
      </c>
      <c r="B24" s="219">
        <v>26.2</v>
      </c>
      <c r="C24" s="219">
        <v>26.2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10.930639999999999</v>
      </c>
      <c r="J24" s="23">
        <f t="shared" si="6"/>
        <v>6.1124599999999996</v>
      </c>
      <c r="K24" s="23">
        <f t="shared" si="7"/>
        <v>7.8835799999999994</v>
      </c>
      <c r="L24" s="23">
        <f t="shared" si="8"/>
        <v>1.27332</v>
      </c>
      <c r="M24" s="204">
        <f t="shared" si="9"/>
        <v>26.199999999999996</v>
      </c>
      <c r="N24" s="24"/>
      <c r="P24" s="78">
        <f t="shared" si="1"/>
        <v>10.930639999999999</v>
      </c>
      <c r="Q24" s="78">
        <f t="shared" si="2"/>
        <v>6.1124599999999996</v>
      </c>
      <c r="R24" s="78">
        <f t="shared" si="3"/>
        <v>7.8835799999999994</v>
      </c>
      <c r="S24" s="78">
        <f t="shared" si="4"/>
        <v>1.27332</v>
      </c>
      <c r="T24" s="78">
        <f t="shared" si="10"/>
        <v>26.199999999999996</v>
      </c>
    </row>
    <row r="25" spans="1:20">
      <c r="A25" s="8" t="s">
        <v>67</v>
      </c>
      <c r="B25" s="219">
        <v>26.2</v>
      </c>
      <c r="C25" s="219">
        <v>26.2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10.930639999999999</v>
      </c>
      <c r="J25" s="23">
        <f t="shared" si="6"/>
        <v>6.1124599999999996</v>
      </c>
      <c r="K25" s="23">
        <f t="shared" si="7"/>
        <v>7.8835799999999994</v>
      </c>
      <c r="L25" s="23">
        <f t="shared" si="8"/>
        <v>1.27332</v>
      </c>
      <c r="M25" s="204">
        <f t="shared" si="9"/>
        <v>26.199999999999996</v>
      </c>
      <c r="N25" s="24"/>
      <c r="P25" s="78">
        <f t="shared" si="1"/>
        <v>10.930639999999999</v>
      </c>
      <c r="Q25" s="78">
        <f t="shared" si="2"/>
        <v>6.1124599999999996</v>
      </c>
      <c r="R25" s="78">
        <f t="shared" si="3"/>
        <v>7.8835799999999994</v>
      </c>
      <c r="S25" s="78">
        <f t="shared" si="4"/>
        <v>1.27332</v>
      </c>
      <c r="T25" s="78">
        <f t="shared" si="10"/>
        <v>26.199999999999996</v>
      </c>
    </row>
    <row r="26" spans="1:20">
      <c r="A26" s="8" t="s">
        <v>68</v>
      </c>
      <c r="B26" s="219">
        <v>26.2</v>
      </c>
      <c r="C26" s="219">
        <v>26.2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10.930639999999999</v>
      </c>
      <c r="J26" s="23">
        <f t="shared" si="6"/>
        <v>6.1124599999999996</v>
      </c>
      <c r="K26" s="23">
        <f t="shared" si="7"/>
        <v>7.8835799999999994</v>
      </c>
      <c r="L26" s="23">
        <f t="shared" si="8"/>
        <v>1.27332</v>
      </c>
      <c r="M26" s="204">
        <f t="shared" si="9"/>
        <v>26.199999999999996</v>
      </c>
      <c r="N26" s="24"/>
      <c r="P26" s="78">
        <f t="shared" si="1"/>
        <v>10.930639999999999</v>
      </c>
      <c r="Q26" s="78">
        <f t="shared" si="2"/>
        <v>6.1124599999999996</v>
      </c>
      <c r="R26" s="78">
        <f t="shared" si="3"/>
        <v>7.8835799999999994</v>
      </c>
      <c r="S26" s="78">
        <f t="shared" si="4"/>
        <v>1.27332</v>
      </c>
      <c r="T26" s="78">
        <f t="shared" si="10"/>
        <v>26.199999999999996</v>
      </c>
    </row>
    <row r="27" spans="1:20">
      <c r="A27" s="8" t="s">
        <v>69</v>
      </c>
      <c r="B27" s="219">
        <v>26.2</v>
      </c>
      <c r="C27" s="219">
        <v>26.2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10.930639999999999</v>
      </c>
      <c r="J27" s="23">
        <f t="shared" si="6"/>
        <v>6.1124599999999996</v>
      </c>
      <c r="K27" s="23">
        <f t="shared" si="7"/>
        <v>7.8835799999999994</v>
      </c>
      <c r="L27" s="23">
        <f t="shared" si="8"/>
        <v>1.27332</v>
      </c>
      <c r="M27" s="204">
        <f t="shared" si="9"/>
        <v>26.199999999999996</v>
      </c>
      <c r="N27" s="24"/>
      <c r="P27" s="78">
        <f t="shared" si="1"/>
        <v>10.930639999999999</v>
      </c>
      <c r="Q27" s="78">
        <f t="shared" si="2"/>
        <v>6.1124599999999996</v>
      </c>
      <c r="R27" s="78">
        <f t="shared" si="3"/>
        <v>7.8835799999999994</v>
      </c>
      <c r="S27" s="78">
        <f t="shared" si="4"/>
        <v>1.27332</v>
      </c>
      <c r="T27" s="78">
        <f t="shared" si="10"/>
        <v>26.199999999999996</v>
      </c>
    </row>
    <row r="28" spans="1:20">
      <c r="A28" s="8" t="s">
        <v>70</v>
      </c>
      <c r="B28" s="219">
        <v>26.2</v>
      </c>
      <c r="C28" s="219">
        <v>26.2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10.930639999999999</v>
      </c>
      <c r="J28" s="23">
        <f t="shared" si="6"/>
        <v>6.1124599999999996</v>
      </c>
      <c r="K28" s="23">
        <f t="shared" si="7"/>
        <v>7.8835799999999994</v>
      </c>
      <c r="L28" s="23">
        <f t="shared" si="8"/>
        <v>1.27332</v>
      </c>
      <c r="M28" s="204">
        <f t="shared" si="9"/>
        <v>26.199999999999996</v>
      </c>
      <c r="N28" s="24"/>
      <c r="P28" s="78">
        <f t="shared" si="1"/>
        <v>10.930639999999999</v>
      </c>
      <c r="Q28" s="78">
        <f t="shared" si="2"/>
        <v>6.1124599999999996</v>
      </c>
      <c r="R28" s="78">
        <f t="shared" si="3"/>
        <v>7.8835799999999994</v>
      </c>
      <c r="S28" s="78">
        <f t="shared" si="4"/>
        <v>1.27332</v>
      </c>
      <c r="T28" s="78">
        <f t="shared" si="10"/>
        <v>26.199999999999996</v>
      </c>
    </row>
    <row r="29" spans="1:20">
      <c r="A29" s="8" t="s">
        <v>71</v>
      </c>
      <c r="B29" s="219">
        <v>26.2</v>
      </c>
      <c r="C29" s="219">
        <v>26.2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10.930639999999999</v>
      </c>
      <c r="J29" s="23">
        <f t="shared" si="6"/>
        <v>6.1124599999999996</v>
      </c>
      <c r="K29" s="23">
        <f t="shared" si="7"/>
        <v>7.8835799999999994</v>
      </c>
      <c r="L29" s="23">
        <f t="shared" si="8"/>
        <v>1.27332</v>
      </c>
      <c r="M29" s="204">
        <f t="shared" si="9"/>
        <v>26.199999999999996</v>
      </c>
      <c r="N29" s="24"/>
      <c r="P29" s="78">
        <f t="shared" si="1"/>
        <v>10.930639999999999</v>
      </c>
      <c r="Q29" s="78">
        <f t="shared" si="2"/>
        <v>6.1124599999999996</v>
      </c>
      <c r="R29" s="78">
        <f t="shared" si="3"/>
        <v>7.8835799999999994</v>
      </c>
      <c r="S29" s="78">
        <f t="shared" si="4"/>
        <v>1.27332</v>
      </c>
      <c r="T29" s="78">
        <f t="shared" si="10"/>
        <v>26.199999999999996</v>
      </c>
    </row>
    <row r="30" spans="1:20">
      <c r="A30" s="8" t="s">
        <v>72</v>
      </c>
      <c r="B30" s="219">
        <v>26.2</v>
      </c>
      <c r="C30" s="219">
        <v>26.2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10.930639999999999</v>
      </c>
      <c r="J30" s="23">
        <f t="shared" si="6"/>
        <v>6.1124599999999996</v>
      </c>
      <c r="K30" s="23">
        <f t="shared" si="7"/>
        <v>7.8835799999999994</v>
      </c>
      <c r="L30" s="23">
        <f t="shared" si="8"/>
        <v>1.27332</v>
      </c>
      <c r="M30" s="204">
        <f t="shared" si="9"/>
        <v>26.199999999999996</v>
      </c>
      <c r="N30" s="24"/>
      <c r="P30" s="78">
        <f t="shared" si="1"/>
        <v>10.930639999999999</v>
      </c>
      <c r="Q30" s="78">
        <f t="shared" si="2"/>
        <v>6.1124599999999996</v>
      </c>
      <c r="R30" s="78">
        <f t="shared" si="3"/>
        <v>7.8835799999999994</v>
      </c>
      <c r="S30" s="78">
        <f t="shared" si="4"/>
        <v>1.27332</v>
      </c>
      <c r="T30" s="78">
        <f t="shared" si="10"/>
        <v>26.199999999999996</v>
      </c>
    </row>
    <row r="31" spans="1:20">
      <c r="A31" s="8" t="s">
        <v>73</v>
      </c>
      <c r="B31" s="219">
        <v>26.2</v>
      </c>
      <c r="C31" s="219">
        <v>26.2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10.930639999999999</v>
      </c>
      <c r="J31" s="23">
        <f t="shared" si="6"/>
        <v>6.1124599999999996</v>
      </c>
      <c r="K31" s="23">
        <f t="shared" si="7"/>
        <v>7.8835799999999994</v>
      </c>
      <c r="L31" s="23">
        <f t="shared" si="8"/>
        <v>1.27332</v>
      </c>
      <c r="M31" s="204">
        <f t="shared" si="9"/>
        <v>26.199999999999996</v>
      </c>
      <c r="N31" s="24"/>
      <c r="P31" s="78">
        <f t="shared" si="1"/>
        <v>10.930639999999999</v>
      </c>
      <c r="Q31" s="78">
        <f t="shared" si="2"/>
        <v>6.1124599999999996</v>
      </c>
      <c r="R31" s="78">
        <f t="shared" si="3"/>
        <v>7.8835799999999994</v>
      </c>
      <c r="S31" s="78">
        <f t="shared" si="4"/>
        <v>1.27332</v>
      </c>
      <c r="T31" s="78">
        <f t="shared" si="10"/>
        <v>26.199999999999996</v>
      </c>
    </row>
    <row r="32" spans="1:20">
      <c r="A32" s="8" t="s">
        <v>74</v>
      </c>
      <c r="B32" s="219">
        <v>26.2</v>
      </c>
      <c r="C32" s="219">
        <v>26.2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10.930639999999999</v>
      </c>
      <c r="J32" s="23">
        <f t="shared" si="6"/>
        <v>6.1124599999999996</v>
      </c>
      <c r="K32" s="23">
        <f t="shared" si="7"/>
        <v>7.8835799999999994</v>
      </c>
      <c r="L32" s="23">
        <f t="shared" si="8"/>
        <v>1.27332</v>
      </c>
      <c r="M32" s="204">
        <f t="shared" si="9"/>
        <v>26.199999999999996</v>
      </c>
      <c r="N32" s="24"/>
      <c r="P32" s="78">
        <f t="shared" si="1"/>
        <v>10.930639999999999</v>
      </c>
      <c r="Q32" s="78">
        <f t="shared" si="2"/>
        <v>6.1124599999999996</v>
      </c>
      <c r="R32" s="78">
        <f t="shared" si="3"/>
        <v>7.8835799999999994</v>
      </c>
      <c r="S32" s="78">
        <f t="shared" si="4"/>
        <v>1.27332</v>
      </c>
      <c r="T32" s="78">
        <f t="shared" si="10"/>
        <v>26.199999999999996</v>
      </c>
    </row>
    <row r="33" spans="1:20">
      <c r="A33" s="8" t="s">
        <v>75</v>
      </c>
      <c r="B33" s="219">
        <v>26.2</v>
      </c>
      <c r="C33" s="219">
        <v>26.2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10.930639999999999</v>
      </c>
      <c r="J33" s="23">
        <f t="shared" si="6"/>
        <v>6.1124599999999996</v>
      </c>
      <c r="K33" s="23">
        <f t="shared" si="7"/>
        <v>7.8835799999999994</v>
      </c>
      <c r="L33" s="23">
        <f t="shared" si="8"/>
        <v>1.27332</v>
      </c>
      <c r="M33" s="204">
        <f t="shared" si="9"/>
        <v>26.199999999999996</v>
      </c>
      <c r="N33" s="24"/>
      <c r="P33" s="78">
        <f t="shared" si="1"/>
        <v>10.930639999999999</v>
      </c>
      <c r="Q33" s="78">
        <f t="shared" si="2"/>
        <v>6.1124599999999996</v>
      </c>
      <c r="R33" s="78">
        <f t="shared" si="3"/>
        <v>7.8835799999999994</v>
      </c>
      <c r="S33" s="78">
        <f t="shared" si="4"/>
        <v>1.27332</v>
      </c>
      <c r="T33" s="78">
        <f t="shared" si="10"/>
        <v>26.199999999999996</v>
      </c>
    </row>
    <row r="34" spans="1:20">
      <c r="A34" s="8" t="s">
        <v>76</v>
      </c>
      <c r="B34" s="219">
        <v>26.2</v>
      </c>
      <c r="C34" s="219">
        <v>26.2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10.930639999999999</v>
      </c>
      <c r="J34" s="23">
        <f t="shared" si="6"/>
        <v>6.1124599999999996</v>
      </c>
      <c r="K34" s="23">
        <f t="shared" si="7"/>
        <v>7.8835799999999994</v>
      </c>
      <c r="L34" s="23">
        <f t="shared" si="8"/>
        <v>1.27332</v>
      </c>
      <c r="M34" s="204">
        <f t="shared" si="9"/>
        <v>26.199999999999996</v>
      </c>
      <c r="N34" s="24"/>
      <c r="P34" s="78">
        <f t="shared" si="1"/>
        <v>10.930639999999999</v>
      </c>
      <c r="Q34" s="78">
        <f t="shared" si="2"/>
        <v>6.1124599999999996</v>
      </c>
      <c r="R34" s="78">
        <f t="shared" si="3"/>
        <v>7.8835799999999994</v>
      </c>
      <c r="S34" s="78">
        <f t="shared" si="4"/>
        <v>1.27332</v>
      </c>
      <c r="T34" s="78">
        <f t="shared" si="10"/>
        <v>26.199999999999996</v>
      </c>
    </row>
    <row r="35" spans="1:20">
      <c r="A35" s="8" t="s">
        <v>77</v>
      </c>
      <c r="B35" s="219">
        <v>26.2</v>
      </c>
      <c r="C35" s="219">
        <v>26.2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10.930639999999999</v>
      </c>
      <c r="J35" s="23">
        <f t="shared" si="6"/>
        <v>6.1124599999999996</v>
      </c>
      <c r="K35" s="23">
        <f t="shared" si="7"/>
        <v>7.8835799999999994</v>
      </c>
      <c r="L35" s="23">
        <f t="shared" si="8"/>
        <v>1.27332</v>
      </c>
      <c r="M35" s="204">
        <f t="shared" si="9"/>
        <v>26.199999999999996</v>
      </c>
      <c r="N35" s="24"/>
      <c r="P35" s="78">
        <f t="shared" ref="P35:P66" si="12">I35</f>
        <v>10.930639999999999</v>
      </c>
      <c r="Q35" s="78">
        <f t="shared" ref="Q35:Q66" si="13">J35</f>
        <v>6.1124599999999996</v>
      </c>
      <c r="R35" s="78">
        <f t="shared" ref="R35:R66" si="14">K35</f>
        <v>7.8835799999999994</v>
      </c>
      <c r="S35" s="78">
        <f t="shared" ref="S35:S66" si="15">L35</f>
        <v>1.27332</v>
      </c>
      <c r="T35" s="78">
        <f t="shared" si="10"/>
        <v>26.199999999999996</v>
      </c>
    </row>
    <row r="36" spans="1:20">
      <c r="A36" s="8" t="s">
        <v>78</v>
      </c>
      <c r="B36" s="219">
        <v>26.2</v>
      </c>
      <c r="C36" s="219">
        <v>26.2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10.930639999999999</v>
      </c>
      <c r="J36" s="23">
        <f t="shared" si="6"/>
        <v>6.1124599999999996</v>
      </c>
      <c r="K36" s="23">
        <f t="shared" si="7"/>
        <v>7.8835799999999994</v>
      </c>
      <c r="L36" s="23">
        <f t="shared" si="8"/>
        <v>1.27332</v>
      </c>
      <c r="M36" s="204">
        <f t="shared" si="9"/>
        <v>26.199999999999996</v>
      </c>
      <c r="N36" s="24"/>
      <c r="P36" s="78">
        <f t="shared" si="12"/>
        <v>10.930639999999999</v>
      </c>
      <c r="Q36" s="78">
        <f t="shared" si="13"/>
        <v>6.1124599999999996</v>
      </c>
      <c r="R36" s="78">
        <f t="shared" si="14"/>
        <v>7.8835799999999994</v>
      </c>
      <c r="S36" s="78">
        <f t="shared" si="15"/>
        <v>1.27332</v>
      </c>
      <c r="T36" s="78">
        <f t="shared" si="10"/>
        <v>26.199999999999996</v>
      </c>
    </row>
    <row r="37" spans="1:20">
      <c r="A37" s="8" t="s">
        <v>79</v>
      </c>
      <c r="B37" s="219">
        <v>26.2</v>
      </c>
      <c r="C37" s="219">
        <v>26.2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10.930639999999999</v>
      </c>
      <c r="J37" s="23">
        <f t="shared" si="6"/>
        <v>6.1124599999999996</v>
      </c>
      <c r="K37" s="23">
        <f t="shared" si="7"/>
        <v>7.8835799999999994</v>
      </c>
      <c r="L37" s="23">
        <f t="shared" si="8"/>
        <v>1.27332</v>
      </c>
      <c r="M37" s="204">
        <f t="shared" si="9"/>
        <v>26.199999999999996</v>
      </c>
      <c r="N37" s="24"/>
      <c r="P37" s="78">
        <f t="shared" si="12"/>
        <v>10.930639999999999</v>
      </c>
      <c r="Q37" s="78">
        <f t="shared" si="13"/>
        <v>6.1124599999999996</v>
      </c>
      <c r="R37" s="78">
        <f t="shared" si="14"/>
        <v>7.8835799999999994</v>
      </c>
      <c r="S37" s="78">
        <f t="shared" si="15"/>
        <v>1.27332</v>
      </c>
      <c r="T37" s="78">
        <f t="shared" si="10"/>
        <v>26.199999999999996</v>
      </c>
    </row>
    <row r="38" spans="1:20">
      <c r="A38" s="8" t="s">
        <v>80</v>
      </c>
      <c r="B38" s="219">
        <v>26.2</v>
      </c>
      <c r="C38" s="219">
        <v>26.2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10.930639999999999</v>
      </c>
      <c r="J38" s="23">
        <f t="shared" si="6"/>
        <v>6.1124599999999996</v>
      </c>
      <c r="K38" s="23">
        <f t="shared" si="7"/>
        <v>7.8835799999999994</v>
      </c>
      <c r="L38" s="23">
        <f t="shared" si="8"/>
        <v>1.27332</v>
      </c>
      <c r="M38" s="204">
        <f t="shared" si="9"/>
        <v>26.199999999999996</v>
      </c>
      <c r="N38" s="24"/>
      <c r="P38" s="78">
        <f t="shared" si="12"/>
        <v>10.930639999999999</v>
      </c>
      <c r="Q38" s="78">
        <f t="shared" si="13"/>
        <v>6.1124599999999996</v>
      </c>
      <c r="R38" s="78">
        <f t="shared" si="14"/>
        <v>7.8835799999999994</v>
      </c>
      <c r="S38" s="78">
        <f t="shared" si="15"/>
        <v>1.27332</v>
      </c>
      <c r="T38" s="78">
        <f t="shared" si="10"/>
        <v>26.199999999999996</v>
      </c>
    </row>
    <row r="39" spans="1:20">
      <c r="A39" s="8" t="s">
        <v>81</v>
      </c>
      <c r="B39" s="219">
        <v>26.2</v>
      </c>
      <c r="C39" s="219">
        <v>26.2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10.930639999999999</v>
      </c>
      <c r="J39" s="23">
        <f t="shared" si="6"/>
        <v>6.1124599999999996</v>
      </c>
      <c r="K39" s="23">
        <f t="shared" si="7"/>
        <v>7.8835799999999994</v>
      </c>
      <c r="L39" s="23">
        <f t="shared" si="8"/>
        <v>1.27332</v>
      </c>
      <c r="M39" s="204">
        <f t="shared" si="9"/>
        <v>26.199999999999996</v>
      </c>
      <c r="N39" s="24"/>
      <c r="P39" s="78">
        <f t="shared" si="12"/>
        <v>10.930639999999999</v>
      </c>
      <c r="Q39" s="78">
        <f t="shared" si="13"/>
        <v>6.1124599999999996</v>
      </c>
      <c r="R39" s="78">
        <f t="shared" si="14"/>
        <v>7.8835799999999994</v>
      </c>
      <c r="S39" s="78">
        <f t="shared" si="15"/>
        <v>1.27332</v>
      </c>
      <c r="T39" s="78">
        <f t="shared" si="10"/>
        <v>26.199999999999996</v>
      </c>
    </row>
    <row r="40" spans="1:20">
      <c r="A40" s="8" t="s">
        <v>82</v>
      </c>
      <c r="B40" s="219">
        <v>26.2</v>
      </c>
      <c r="C40" s="219">
        <v>26.2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10.930639999999999</v>
      </c>
      <c r="J40" s="23">
        <f t="shared" si="6"/>
        <v>6.1124599999999996</v>
      </c>
      <c r="K40" s="23">
        <f t="shared" si="7"/>
        <v>7.8835799999999994</v>
      </c>
      <c r="L40" s="23">
        <f t="shared" si="8"/>
        <v>1.27332</v>
      </c>
      <c r="M40" s="204">
        <f t="shared" si="9"/>
        <v>26.199999999999996</v>
      </c>
      <c r="N40" s="24"/>
      <c r="P40" s="78">
        <f t="shared" si="12"/>
        <v>10.930639999999999</v>
      </c>
      <c r="Q40" s="78">
        <f t="shared" si="13"/>
        <v>6.1124599999999996</v>
      </c>
      <c r="R40" s="78">
        <f t="shared" si="14"/>
        <v>7.8835799999999994</v>
      </c>
      <c r="S40" s="78">
        <f t="shared" si="15"/>
        <v>1.27332</v>
      </c>
      <c r="T40" s="78">
        <f t="shared" si="10"/>
        <v>26.199999999999996</v>
      </c>
    </row>
    <row r="41" spans="1:20">
      <c r="A41" s="8" t="s">
        <v>83</v>
      </c>
      <c r="B41" s="219">
        <v>26.2</v>
      </c>
      <c r="C41" s="219">
        <v>26.2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10.930639999999999</v>
      </c>
      <c r="J41" s="23">
        <f t="shared" si="6"/>
        <v>6.1124599999999996</v>
      </c>
      <c r="K41" s="23">
        <f t="shared" si="7"/>
        <v>7.8835799999999994</v>
      </c>
      <c r="L41" s="23">
        <f t="shared" si="8"/>
        <v>1.27332</v>
      </c>
      <c r="M41" s="204">
        <f t="shared" si="9"/>
        <v>26.199999999999996</v>
      </c>
      <c r="N41" s="24"/>
      <c r="P41" s="78">
        <f t="shared" si="12"/>
        <v>10.930639999999999</v>
      </c>
      <c r="Q41" s="78">
        <f t="shared" si="13"/>
        <v>6.1124599999999996</v>
      </c>
      <c r="R41" s="78">
        <f t="shared" si="14"/>
        <v>7.8835799999999994</v>
      </c>
      <c r="S41" s="78">
        <f t="shared" si="15"/>
        <v>1.27332</v>
      </c>
      <c r="T41" s="78">
        <f t="shared" si="10"/>
        <v>26.199999999999996</v>
      </c>
    </row>
    <row r="42" spans="1:20">
      <c r="A42" s="8" t="s">
        <v>84</v>
      </c>
      <c r="B42" s="219">
        <v>26.2</v>
      </c>
      <c r="C42" s="219">
        <v>26.2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10.930639999999999</v>
      </c>
      <c r="J42" s="23">
        <f t="shared" si="6"/>
        <v>6.1124599999999996</v>
      </c>
      <c r="K42" s="23">
        <f t="shared" si="7"/>
        <v>7.8835799999999994</v>
      </c>
      <c r="L42" s="23">
        <f t="shared" si="8"/>
        <v>1.27332</v>
      </c>
      <c r="M42" s="204">
        <f t="shared" si="9"/>
        <v>26.199999999999996</v>
      </c>
      <c r="N42" s="24"/>
      <c r="P42" s="78">
        <f t="shared" si="12"/>
        <v>10.930639999999999</v>
      </c>
      <c r="Q42" s="78">
        <f t="shared" si="13"/>
        <v>6.1124599999999996</v>
      </c>
      <c r="R42" s="78">
        <f t="shared" si="14"/>
        <v>7.8835799999999994</v>
      </c>
      <c r="S42" s="78">
        <f t="shared" si="15"/>
        <v>1.27332</v>
      </c>
      <c r="T42" s="78">
        <f t="shared" si="10"/>
        <v>26.199999999999996</v>
      </c>
    </row>
    <row r="43" spans="1:20">
      <c r="A43" s="8" t="s">
        <v>85</v>
      </c>
      <c r="B43" s="219">
        <v>26.2</v>
      </c>
      <c r="C43" s="219">
        <v>26.2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10.930639999999999</v>
      </c>
      <c r="J43" s="23">
        <f t="shared" si="6"/>
        <v>6.1124599999999996</v>
      </c>
      <c r="K43" s="23">
        <f t="shared" si="7"/>
        <v>7.8835799999999994</v>
      </c>
      <c r="L43" s="23">
        <f t="shared" si="8"/>
        <v>1.27332</v>
      </c>
      <c r="M43" s="204">
        <f t="shared" si="9"/>
        <v>26.199999999999996</v>
      </c>
      <c r="N43" s="24"/>
      <c r="P43" s="78">
        <f t="shared" si="12"/>
        <v>10.930639999999999</v>
      </c>
      <c r="Q43" s="78">
        <f t="shared" si="13"/>
        <v>6.1124599999999996</v>
      </c>
      <c r="R43" s="78">
        <f t="shared" si="14"/>
        <v>7.8835799999999994</v>
      </c>
      <c r="S43" s="78">
        <f t="shared" si="15"/>
        <v>1.27332</v>
      </c>
      <c r="T43" s="78">
        <f t="shared" si="10"/>
        <v>26.199999999999996</v>
      </c>
    </row>
    <row r="44" spans="1:20">
      <c r="A44" s="8" t="s">
        <v>86</v>
      </c>
      <c r="B44" s="219">
        <v>26.2</v>
      </c>
      <c r="C44" s="219">
        <v>26.2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10.930639999999999</v>
      </c>
      <c r="J44" s="23">
        <f t="shared" si="6"/>
        <v>6.1124599999999996</v>
      </c>
      <c r="K44" s="23">
        <f t="shared" si="7"/>
        <v>7.8835799999999994</v>
      </c>
      <c r="L44" s="23">
        <f t="shared" si="8"/>
        <v>1.27332</v>
      </c>
      <c r="M44" s="204">
        <f t="shared" si="9"/>
        <v>26.199999999999996</v>
      </c>
      <c r="N44" s="24"/>
      <c r="P44" s="78">
        <f t="shared" si="12"/>
        <v>10.930639999999999</v>
      </c>
      <c r="Q44" s="78">
        <f t="shared" si="13"/>
        <v>6.1124599999999996</v>
      </c>
      <c r="R44" s="78">
        <f t="shared" si="14"/>
        <v>7.8835799999999994</v>
      </c>
      <c r="S44" s="78">
        <f t="shared" si="15"/>
        <v>1.27332</v>
      </c>
      <c r="T44" s="78">
        <f t="shared" si="10"/>
        <v>26.199999999999996</v>
      </c>
    </row>
    <row r="45" spans="1:20">
      <c r="A45" s="8" t="s">
        <v>87</v>
      </c>
      <c r="B45" s="219">
        <v>26.2</v>
      </c>
      <c r="C45" s="219">
        <v>26.2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10.930639999999999</v>
      </c>
      <c r="J45" s="23">
        <f t="shared" si="6"/>
        <v>6.1124599999999996</v>
      </c>
      <c r="K45" s="23">
        <f t="shared" si="7"/>
        <v>7.8835799999999994</v>
      </c>
      <c r="L45" s="23">
        <f t="shared" si="8"/>
        <v>1.27332</v>
      </c>
      <c r="M45" s="204">
        <f t="shared" si="9"/>
        <v>26.199999999999996</v>
      </c>
      <c r="N45" s="24"/>
      <c r="P45" s="78">
        <f t="shared" si="12"/>
        <v>10.930639999999999</v>
      </c>
      <c r="Q45" s="78">
        <f t="shared" si="13"/>
        <v>6.1124599999999996</v>
      </c>
      <c r="R45" s="78">
        <f t="shared" si="14"/>
        <v>7.8835799999999994</v>
      </c>
      <c r="S45" s="78">
        <f t="shared" si="15"/>
        <v>1.27332</v>
      </c>
      <c r="T45" s="78">
        <f t="shared" si="10"/>
        <v>26.199999999999996</v>
      </c>
    </row>
    <row r="46" spans="1:20">
      <c r="A46" s="8" t="s">
        <v>88</v>
      </c>
      <c r="B46" s="219">
        <v>26.2</v>
      </c>
      <c r="C46" s="219">
        <v>26.2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10.930639999999999</v>
      </c>
      <c r="J46" s="23">
        <f t="shared" si="6"/>
        <v>6.1124599999999996</v>
      </c>
      <c r="K46" s="23">
        <f t="shared" si="7"/>
        <v>7.8835799999999994</v>
      </c>
      <c r="L46" s="23">
        <f t="shared" si="8"/>
        <v>1.27332</v>
      </c>
      <c r="M46" s="204">
        <f t="shared" si="9"/>
        <v>26.199999999999996</v>
      </c>
      <c r="N46" s="24"/>
      <c r="P46" s="78">
        <f t="shared" si="12"/>
        <v>10.930639999999999</v>
      </c>
      <c r="Q46" s="78">
        <f t="shared" si="13"/>
        <v>6.1124599999999996</v>
      </c>
      <c r="R46" s="78">
        <f t="shared" si="14"/>
        <v>7.8835799999999994</v>
      </c>
      <c r="S46" s="78">
        <f t="shared" si="15"/>
        <v>1.27332</v>
      </c>
      <c r="T46" s="78">
        <f t="shared" si="10"/>
        <v>26.199999999999996</v>
      </c>
    </row>
    <row r="47" spans="1:20">
      <c r="A47" s="8" t="s">
        <v>89</v>
      </c>
      <c r="B47" s="219">
        <v>26.2</v>
      </c>
      <c r="C47" s="219">
        <v>26.2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10.930639999999999</v>
      </c>
      <c r="J47" s="23">
        <f t="shared" si="6"/>
        <v>6.1124599999999996</v>
      </c>
      <c r="K47" s="23">
        <f t="shared" si="7"/>
        <v>7.8835799999999994</v>
      </c>
      <c r="L47" s="23">
        <f t="shared" si="8"/>
        <v>1.27332</v>
      </c>
      <c r="M47" s="204">
        <f t="shared" si="9"/>
        <v>26.199999999999996</v>
      </c>
      <c r="N47" s="24"/>
      <c r="P47" s="78">
        <f t="shared" si="12"/>
        <v>10.930639999999999</v>
      </c>
      <c r="Q47" s="78">
        <f t="shared" si="13"/>
        <v>6.1124599999999996</v>
      </c>
      <c r="R47" s="78">
        <f t="shared" si="14"/>
        <v>7.8835799999999994</v>
      </c>
      <c r="S47" s="78">
        <f t="shared" si="15"/>
        <v>1.27332</v>
      </c>
      <c r="T47" s="78">
        <f t="shared" si="10"/>
        <v>26.199999999999996</v>
      </c>
    </row>
    <row r="48" spans="1:20">
      <c r="A48" s="8" t="s">
        <v>90</v>
      </c>
      <c r="B48" s="219">
        <v>26.2</v>
      </c>
      <c r="C48" s="219">
        <v>26.2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10.930639999999999</v>
      </c>
      <c r="J48" s="23">
        <f t="shared" si="6"/>
        <v>6.1124599999999996</v>
      </c>
      <c r="K48" s="23">
        <f t="shared" si="7"/>
        <v>7.8835799999999994</v>
      </c>
      <c r="L48" s="23">
        <f t="shared" si="8"/>
        <v>1.27332</v>
      </c>
      <c r="M48" s="204">
        <f t="shared" si="9"/>
        <v>26.199999999999996</v>
      </c>
      <c r="N48" s="24"/>
      <c r="P48" s="78">
        <f t="shared" si="12"/>
        <v>10.930639999999999</v>
      </c>
      <c r="Q48" s="78">
        <f t="shared" si="13"/>
        <v>6.1124599999999996</v>
      </c>
      <c r="R48" s="78">
        <f t="shared" si="14"/>
        <v>7.8835799999999994</v>
      </c>
      <c r="S48" s="78">
        <f t="shared" si="15"/>
        <v>1.27332</v>
      </c>
      <c r="T48" s="78">
        <f t="shared" si="10"/>
        <v>26.199999999999996</v>
      </c>
    </row>
    <row r="49" spans="1:20">
      <c r="A49" s="8" t="s">
        <v>91</v>
      </c>
      <c r="B49" s="219">
        <v>26.2</v>
      </c>
      <c r="C49" s="219">
        <v>26.2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10.930639999999999</v>
      </c>
      <c r="J49" s="23">
        <f t="shared" si="6"/>
        <v>6.1124599999999996</v>
      </c>
      <c r="K49" s="23">
        <f t="shared" si="7"/>
        <v>7.8835799999999994</v>
      </c>
      <c r="L49" s="23">
        <f t="shared" si="8"/>
        <v>1.27332</v>
      </c>
      <c r="M49" s="204">
        <f t="shared" si="9"/>
        <v>26.199999999999996</v>
      </c>
      <c r="N49" s="24"/>
      <c r="P49" s="78">
        <f t="shared" si="12"/>
        <v>10.930639999999999</v>
      </c>
      <c r="Q49" s="78">
        <f t="shared" si="13"/>
        <v>6.1124599999999996</v>
      </c>
      <c r="R49" s="78">
        <f t="shared" si="14"/>
        <v>7.8835799999999994</v>
      </c>
      <c r="S49" s="78">
        <f t="shared" si="15"/>
        <v>1.27332</v>
      </c>
      <c r="T49" s="78">
        <f t="shared" si="10"/>
        <v>26.199999999999996</v>
      </c>
    </row>
    <row r="50" spans="1:20">
      <c r="A50" s="8" t="s">
        <v>92</v>
      </c>
      <c r="B50" s="219">
        <v>26.2</v>
      </c>
      <c r="C50" s="219">
        <v>26.2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10.930639999999999</v>
      </c>
      <c r="J50" s="23">
        <f t="shared" si="6"/>
        <v>6.1124599999999996</v>
      </c>
      <c r="K50" s="23">
        <f t="shared" si="7"/>
        <v>7.8835799999999994</v>
      </c>
      <c r="L50" s="23">
        <f t="shared" si="8"/>
        <v>1.27332</v>
      </c>
      <c r="M50" s="204">
        <f t="shared" si="9"/>
        <v>26.199999999999996</v>
      </c>
      <c r="N50" s="24"/>
      <c r="P50" s="78">
        <f t="shared" si="12"/>
        <v>10.930639999999999</v>
      </c>
      <c r="Q50" s="78">
        <f t="shared" si="13"/>
        <v>6.1124599999999996</v>
      </c>
      <c r="R50" s="78">
        <f t="shared" si="14"/>
        <v>7.8835799999999994</v>
      </c>
      <c r="S50" s="78">
        <f t="shared" si="15"/>
        <v>1.27332</v>
      </c>
      <c r="T50" s="78">
        <f t="shared" si="10"/>
        <v>26.199999999999996</v>
      </c>
    </row>
    <row r="51" spans="1:20">
      <c r="A51" s="8" t="s">
        <v>93</v>
      </c>
      <c r="B51" s="219">
        <v>26.2</v>
      </c>
      <c r="C51" s="219">
        <v>26.2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10.930639999999999</v>
      </c>
      <c r="J51" s="23">
        <f t="shared" si="6"/>
        <v>6.1124599999999996</v>
      </c>
      <c r="K51" s="23">
        <f t="shared" si="7"/>
        <v>7.8835799999999994</v>
      </c>
      <c r="L51" s="23">
        <f t="shared" si="8"/>
        <v>1.27332</v>
      </c>
      <c r="M51" s="204">
        <f t="shared" si="9"/>
        <v>26.199999999999996</v>
      </c>
      <c r="N51" s="24"/>
      <c r="P51" s="78">
        <f t="shared" si="12"/>
        <v>10.930639999999999</v>
      </c>
      <c r="Q51" s="78">
        <f t="shared" si="13"/>
        <v>6.1124599999999996</v>
      </c>
      <c r="R51" s="78">
        <f t="shared" si="14"/>
        <v>7.8835799999999994</v>
      </c>
      <c r="S51" s="78">
        <f t="shared" si="15"/>
        <v>1.27332</v>
      </c>
      <c r="T51" s="78">
        <f t="shared" si="10"/>
        <v>26.199999999999996</v>
      </c>
    </row>
    <row r="52" spans="1:20">
      <c r="A52" s="8" t="s">
        <v>94</v>
      </c>
      <c r="B52" s="219">
        <v>26.2</v>
      </c>
      <c r="C52" s="219">
        <v>26.2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10.930639999999999</v>
      </c>
      <c r="J52" s="23">
        <f t="shared" si="6"/>
        <v>6.1124599999999996</v>
      </c>
      <c r="K52" s="23">
        <f t="shared" si="7"/>
        <v>7.8835799999999994</v>
      </c>
      <c r="L52" s="23">
        <f t="shared" si="8"/>
        <v>1.27332</v>
      </c>
      <c r="M52" s="204">
        <f t="shared" si="9"/>
        <v>26.199999999999996</v>
      </c>
      <c r="N52" s="24"/>
      <c r="P52" s="78">
        <f t="shared" si="12"/>
        <v>10.930639999999999</v>
      </c>
      <c r="Q52" s="78">
        <f t="shared" si="13"/>
        <v>6.1124599999999996</v>
      </c>
      <c r="R52" s="78">
        <f t="shared" si="14"/>
        <v>7.8835799999999994</v>
      </c>
      <c r="S52" s="78">
        <f t="shared" si="15"/>
        <v>1.27332</v>
      </c>
      <c r="T52" s="78">
        <f t="shared" si="10"/>
        <v>26.199999999999996</v>
      </c>
    </row>
    <row r="53" spans="1:20">
      <c r="A53" s="8" t="s">
        <v>95</v>
      </c>
      <c r="B53" s="219">
        <v>26.2</v>
      </c>
      <c r="C53" s="219">
        <v>26.2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10.930639999999999</v>
      </c>
      <c r="J53" s="23">
        <f t="shared" si="6"/>
        <v>6.1124599999999996</v>
      </c>
      <c r="K53" s="23">
        <f t="shared" si="7"/>
        <v>7.8835799999999994</v>
      </c>
      <c r="L53" s="23">
        <f t="shared" si="8"/>
        <v>1.27332</v>
      </c>
      <c r="M53" s="204">
        <f t="shared" si="9"/>
        <v>26.199999999999996</v>
      </c>
      <c r="N53" s="24"/>
      <c r="P53" s="78">
        <f t="shared" si="12"/>
        <v>10.930639999999999</v>
      </c>
      <c r="Q53" s="78">
        <f t="shared" si="13"/>
        <v>6.1124599999999996</v>
      </c>
      <c r="R53" s="78">
        <f t="shared" si="14"/>
        <v>7.8835799999999994</v>
      </c>
      <c r="S53" s="78">
        <f t="shared" si="15"/>
        <v>1.27332</v>
      </c>
      <c r="T53" s="78">
        <f t="shared" si="10"/>
        <v>26.199999999999996</v>
      </c>
    </row>
    <row r="54" spans="1:20">
      <c r="A54" s="8" t="s">
        <v>96</v>
      </c>
      <c r="B54" s="219">
        <v>26.2</v>
      </c>
      <c r="C54" s="219">
        <v>26.2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10.930639999999999</v>
      </c>
      <c r="J54" s="23">
        <f t="shared" si="6"/>
        <v>6.1124599999999996</v>
      </c>
      <c r="K54" s="23">
        <f t="shared" si="7"/>
        <v>7.8835799999999994</v>
      </c>
      <c r="L54" s="23">
        <f t="shared" si="8"/>
        <v>1.27332</v>
      </c>
      <c r="M54" s="204">
        <f t="shared" si="9"/>
        <v>26.199999999999996</v>
      </c>
      <c r="N54" s="24"/>
      <c r="P54" s="78">
        <f t="shared" si="12"/>
        <v>10.930639999999999</v>
      </c>
      <c r="Q54" s="78">
        <f t="shared" si="13"/>
        <v>6.1124599999999996</v>
      </c>
      <c r="R54" s="78">
        <f t="shared" si="14"/>
        <v>7.8835799999999994</v>
      </c>
      <c r="S54" s="78">
        <f t="shared" si="15"/>
        <v>1.27332</v>
      </c>
      <c r="T54" s="78">
        <f t="shared" si="10"/>
        <v>26.199999999999996</v>
      </c>
    </row>
    <row r="55" spans="1:20">
      <c r="A55" s="8" t="s">
        <v>97</v>
      </c>
      <c r="B55" s="219">
        <v>26.2</v>
      </c>
      <c r="C55" s="219">
        <v>26.2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10.930639999999999</v>
      </c>
      <c r="J55" s="23">
        <f t="shared" si="6"/>
        <v>6.1124599999999996</v>
      </c>
      <c r="K55" s="23">
        <f t="shared" si="7"/>
        <v>7.8835799999999994</v>
      </c>
      <c r="L55" s="23">
        <f t="shared" si="8"/>
        <v>1.27332</v>
      </c>
      <c r="M55" s="204">
        <f t="shared" si="9"/>
        <v>26.199999999999996</v>
      </c>
      <c r="N55" s="24"/>
      <c r="P55" s="78">
        <f t="shared" si="12"/>
        <v>10.930639999999999</v>
      </c>
      <c r="Q55" s="78">
        <f t="shared" si="13"/>
        <v>6.1124599999999996</v>
      </c>
      <c r="R55" s="78">
        <f t="shared" si="14"/>
        <v>7.8835799999999994</v>
      </c>
      <c r="S55" s="78">
        <f t="shared" si="15"/>
        <v>1.27332</v>
      </c>
      <c r="T55" s="78">
        <f t="shared" si="10"/>
        <v>26.199999999999996</v>
      </c>
    </row>
    <row r="56" spans="1:20">
      <c r="A56" s="8" t="s">
        <v>98</v>
      </c>
      <c r="B56" s="219">
        <v>26.2</v>
      </c>
      <c r="C56" s="219">
        <v>26.2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10.930639999999999</v>
      </c>
      <c r="J56" s="23">
        <f t="shared" si="6"/>
        <v>6.1124599999999996</v>
      </c>
      <c r="K56" s="23">
        <f t="shared" si="7"/>
        <v>7.8835799999999994</v>
      </c>
      <c r="L56" s="23">
        <f t="shared" si="8"/>
        <v>1.27332</v>
      </c>
      <c r="M56" s="204">
        <f t="shared" si="9"/>
        <v>26.199999999999996</v>
      </c>
      <c r="N56" s="24"/>
      <c r="P56" s="78">
        <f t="shared" si="12"/>
        <v>10.930639999999999</v>
      </c>
      <c r="Q56" s="78">
        <f t="shared" si="13"/>
        <v>6.1124599999999996</v>
      </c>
      <c r="R56" s="78">
        <f t="shared" si="14"/>
        <v>7.8835799999999994</v>
      </c>
      <c r="S56" s="78">
        <f t="shared" si="15"/>
        <v>1.27332</v>
      </c>
      <c r="T56" s="78">
        <f t="shared" si="10"/>
        <v>26.199999999999996</v>
      </c>
    </row>
    <row r="57" spans="1:20">
      <c r="A57" s="8" t="s">
        <v>99</v>
      </c>
      <c r="B57" s="219">
        <v>26.2</v>
      </c>
      <c r="C57" s="219">
        <v>26.2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10.930639999999999</v>
      </c>
      <c r="J57" s="23">
        <f t="shared" si="6"/>
        <v>6.1124599999999996</v>
      </c>
      <c r="K57" s="23">
        <f t="shared" si="7"/>
        <v>7.8835799999999994</v>
      </c>
      <c r="L57" s="23">
        <f t="shared" si="8"/>
        <v>1.27332</v>
      </c>
      <c r="M57" s="204">
        <f t="shared" si="9"/>
        <v>26.199999999999996</v>
      </c>
      <c r="N57" s="24"/>
      <c r="P57" s="78">
        <f t="shared" si="12"/>
        <v>10.930639999999999</v>
      </c>
      <c r="Q57" s="78">
        <f t="shared" si="13"/>
        <v>6.1124599999999996</v>
      </c>
      <c r="R57" s="78">
        <f t="shared" si="14"/>
        <v>7.8835799999999994</v>
      </c>
      <c r="S57" s="78">
        <f t="shared" si="15"/>
        <v>1.27332</v>
      </c>
      <c r="T57" s="78">
        <f t="shared" si="10"/>
        <v>26.199999999999996</v>
      </c>
    </row>
    <row r="58" spans="1:20">
      <c r="A58" s="8" t="s">
        <v>100</v>
      </c>
      <c r="B58" s="219">
        <v>26.2</v>
      </c>
      <c r="C58" s="219">
        <v>26.2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10.930639999999999</v>
      </c>
      <c r="J58" s="23">
        <f t="shared" si="6"/>
        <v>6.1124599999999996</v>
      </c>
      <c r="K58" s="23">
        <f t="shared" si="7"/>
        <v>7.8835799999999994</v>
      </c>
      <c r="L58" s="23">
        <f t="shared" si="8"/>
        <v>1.27332</v>
      </c>
      <c r="M58" s="204">
        <f t="shared" si="9"/>
        <v>26.199999999999996</v>
      </c>
      <c r="N58" s="24"/>
      <c r="P58" s="78">
        <f t="shared" si="12"/>
        <v>10.930639999999999</v>
      </c>
      <c r="Q58" s="78">
        <f t="shared" si="13"/>
        <v>6.1124599999999996</v>
      </c>
      <c r="R58" s="78">
        <f t="shared" si="14"/>
        <v>7.8835799999999994</v>
      </c>
      <c r="S58" s="78">
        <f t="shared" si="15"/>
        <v>1.27332</v>
      </c>
      <c r="T58" s="78">
        <f t="shared" si="10"/>
        <v>26.199999999999996</v>
      </c>
    </row>
    <row r="59" spans="1:20">
      <c r="A59" s="8" t="s">
        <v>101</v>
      </c>
      <c r="B59" s="219">
        <v>26.2</v>
      </c>
      <c r="C59" s="219">
        <v>26.2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10.930639999999999</v>
      </c>
      <c r="J59" s="23">
        <f t="shared" si="6"/>
        <v>6.1124599999999996</v>
      </c>
      <c r="K59" s="23">
        <f t="shared" si="7"/>
        <v>7.8835799999999994</v>
      </c>
      <c r="L59" s="23">
        <f t="shared" si="8"/>
        <v>1.27332</v>
      </c>
      <c r="M59" s="204">
        <f t="shared" si="9"/>
        <v>26.199999999999996</v>
      </c>
      <c r="N59" s="24"/>
      <c r="P59" s="78">
        <f t="shared" si="12"/>
        <v>10.930639999999999</v>
      </c>
      <c r="Q59" s="78">
        <f t="shared" si="13"/>
        <v>6.1124599999999996</v>
      </c>
      <c r="R59" s="78">
        <f t="shared" si="14"/>
        <v>7.8835799999999994</v>
      </c>
      <c r="S59" s="78">
        <f t="shared" si="15"/>
        <v>1.27332</v>
      </c>
      <c r="T59" s="78">
        <f t="shared" si="10"/>
        <v>26.199999999999996</v>
      </c>
    </row>
    <row r="60" spans="1:20">
      <c r="A60" s="8" t="s">
        <v>102</v>
      </c>
      <c r="B60" s="219">
        <v>26.2</v>
      </c>
      <c r="C60" s="219">
        <v>26.2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10.930639999999999</v>
      </c>
      <c r="J60" s="23">
        <f t="shared" si="6"/>
        <v>6.1124599999999996</v>
      </c>
      <c r="K60" s="23">
        <f t="shared" si="7"/>
        <v>7.8835799999999994</v>
      </c>
      <c r="L60" s="23">
        <f t="shared" si="8"/>
        <v>1.27332</v>
      </c>
      <c r="M60" s="204">
        <f t="shared" si="9"/>
        <v>26.199999999999996</v>
      </c>
      <c r="N60" s="24"/>
      <c r="P60" s="78">
        <f t="shared" si="12"/>
        <v>10.930639999999999</v>
      </c>
      <c r="Q60" s="78">
        <f t="shared" si="13"/>
        <v>6.1124599999999996</v>
      </c>
      <c r="R60" s="78">
        <f t="shared" si="14"/>
        <v>7.8835799999999994</v>
      </c>
      <c r="S60" s="78">
        <f t="shared" si="15"/>
        <v>1.27332</v>
      </c>
      <c r="T60" s="78">
        <f t="shared" si="10"/>
        <v>26.199999999999996</v>
      </c>
    </row>
    <row r="61" spans="1:20">
      <c r="A61" s="8" t="s">
        <v>103</v>
      </c>
      <c r="B61" s="219">
        <v>26.2</v>
      </c>
      <c r="C61" s="219">
        <v>26.2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10.930639999999999</v>
      </c>
      <c r="J61" s="23">
        <f t="shared" si="6"/>
        <v>6.1124599999999996</v>
      </c>
      <c r="K61" s="23">
        <f t="shared" si="7"/>
        <v>7.8835799999999994</v>
      </c>
      <c r="L61" s="23">
        <f t="shared" si="8"/>
        <v>1.27332</v>
      </c>
      <c r="M61" s="204">
        <f t="shared" si="9"/>
        <v>26.199999999999996</v>
      </c>
      <c r="N61" s="24"/>
      <c r="P61" s="78">
        <f t="shared" si="12"/>
        <v>10.930639999999999</v>
      </c>
      <c r="Q61" s="78">
        <f t="shared" si="13"/>
        <v>6.1124599999999996</v>
      </c>
      <c r="R61" s="78">
        <f t="shared" si="14"/>
        <v>7.8835799999999994</v>
      </c>
      <c r="S61" s="78">
        <f t="shared" si="15"/>
        <v>1.27332</v>
      </c>
      <c r="T61" s="78">
        <f t="shared" si="10"/>
        <v>26.199999999999996</v>
      </c>
    </row>
    <row r="62" spans="1:20">
      <c r="A62" s="8" t="s">
        <v>104</v>
      </c>
      <c r="B62" s="219">
        <v>26.2</v>
      </c>
      <c r="C62" s="219">
        <v>26.2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10.930639999999999</v>
      </c>
      <c r="J62" s="23">
        <f t="shared" si="6"/>
        <v>6.1124599999999996</v>
      </c>
      <c r="K62" s="23">
        <f t="shared" si="7"/>
        <v>7.8835799999999994</v>
      </c>
      <c r="L62" s="23">
        <f t="shared" si="8"/>
        <v>1.27332</v>
      </c>
      <c r="M62" s="204">
        <f t="shared" si="9"/>
        <v>26.199999999999996</v>
      </c>
      <c r="N62" s="24"/>
      <c r="P62" s="78">
        <f t="shared" si="12"/>
        <v>10.930639999999999</v>
      </c>
      <c r="Q62" s="78">
        <f t="shared" si="13"/>
        <v>6.1124599999999996</v>
      </c>
      <c r="R62" s="78">
        <f t="shared" si="14"/>
        <v>7.8835799999999994</v>
      </c>
      <c r="S62" s="78">
        <f t="shared" si="15"/>
        <v>1.27332</v>
      </c>
      <c r="T62" s="78">
        <f t="shared" si="10"/>
        <v>26.199999999999996</v>
      </c>
    </row>
    <row r="63" spans="1:20">
      <c r="A63" s="8" t="s">
        <v>105</v>
      </c>
      <c r="B63" s="219">
        <v>26.2</v>
      </c>
      <c r="C63" s="219">
        <v>26.2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10.930639999999999</v>
      </c>
      <c r="J63" s="23">
        <f t="shared" si="6"/>
        <v>6.1124599999999996</v>
      </c>
      <c r="K63" s="23">
        <f t="shared" si="7"/>
        <v>7.8835799999999994</v>
      </c>
      <c r="L63" s="23">
        <f t="shared" si="8"/>
        <v>1.27332</v>
      </c>
      <c r="M63" s="204">
        <f t="shared" si="9"/>
        <v>26.199999999999996</v>
      </c>
      <c r="N63" s="24"/>
      <c r="P63" s="78">
        <f t="shared" si="12"/>
        <v>10.930639999999999</v>
      </c>
      <c r="Q63" s="78">
        <f t="shared" si="13"/>
        <v>6.1124599999999996</v>
      </c>
      <c r="R63" s="78">
        <f t="shared" si="14"/>
        <v>7.8835799999999994</v>
      </c>
      <c r="S63" s="78">
        <f t="shared" si="15"/>
        <v>1.27332</v>
      </c>
      <c r="T63" s="78">
        <f t="shared" si="10"/>
        <v>26.199999999999996</v>
      </c>
    </row>
    <row r="64" spans="1:20">
      <c r="A64" s="8" t="s">
        <v>106</v>
      </c>
      <c r="B64" s="219">
        <v>26.2</v>
      </c>
      <c r="C64" s="219">
        <v>26.2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10.930639999999999</v>
      </c>
      <c r="J64" s="23">
        <f t="shared" si="6"/>
        <v>6.1124599999999996</v>
      </c>
      <c r="K64" s="23">
        <f t="shared" si="7"/>
        <v>7.8835799999999994</v>
      </c>
      <c r="L64" s="23">
        <f t="shared" si="8"/>
        <v>1.27332</v>
      </c>
      <c r="M64" s="204">
        <f t="shared" si="9"/>
        <v>26.199999999999996</v>
      </c>
      <c r="N64" s="24"/>
      <c r="P64" s="78">
        <f t="shared" si="12"/>
        <v>10.930639999999999</v>
      </c>
      <c r="Q64" s="78">
        <f t="shared" si="13"/>
        <v>6.1124599999999996</v>
      </c>
      <c r="R64" s="78">
        <f t="shared" si="14"/>
        <v>7.8835799999999994</v>
      </c>
      <c r="S64" s="78">
        <f t="shared" si="15"/>
        <v>1.27332</v>
      </c>
      <c r="T64" s="78">
        <f t="shared" si="10"/>
        <v>26.199999999999996</v>
      </c>
    </row>
    <row r="65" spans="1:20">
      <c r="A65" s="8" t="s">
        <v>107</v>
      </c>
      <c r="B65" s="219">
        <v>26.2</v>
      </c>
      <c r="C65" s="219">
        <v>26.2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10.930639999999999</v>
      </c>
      <c r="J65" s="23">
        <f t="shared" si="6"/>
        <v>6.1124599999999996</v>
      </c>
      <c r="K65" s="23">
        <f t="shared" si="7"/>
        <v>7.8835799999999994</v>
      </c>
      <c r="L65" s="23">
        <f t="shared" si="8"/>
        <v>1.27332</v>
      </c>
      <c r="M65" s="204">
        <f t="shared" si="9"/>
        <v>26.199999999999996</v>
      </c>
      <c r="N65" s="24"/>
      <c r="P65" s="78">
        <f t="shared" si="12"/>
        <v>10.930639999999999</v>
      </c>
      <c r="Q65" s="78">
        <f t="shared" si="13"/>
        <v>6.1124599999999996</v>
      </c>
      <c r="R65" s="78">
        <f t="shared" si="14"/>
        <v>7.8835799999999994</v>
      </c>
      <c r="S65" s="78">
        <f t="shared" si="15"/>
        <v>1.27332</v>
      </c>
      <c r="T65" s="78">
        <f t="shared" si="10"/>
        <v>26.199999999999996</v>
      </c>
    </row>
    <row r="66" spans="1:20">
      <c r="A66" s="8" t="s">
        <v>108</v>
      </c>
      <c r="B66" s="219">
        <v>26.2</v>
      </c>
      <c r="C66" s="219">
        <v>26.2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10.930639999999999</v>
      </c>
      <c r="J66" s="23">
        <f t="shared" si="6"/>
        <v>6.1124599999999996</v>
      </c>
      <c r="K66" s="23">
        <f t="shared" si="7"/>
        <v>7.8835799999999994</v>
      </c>
      <c r="L66" s="23">
        <f t="shared" si="8"/>
        <v>1.27332</v>
      </c>
      <c r="M66" s="204">
        <f t="shared" si="9"/>
        <v>26.199999999999996</v>
      </c>
      <c r="N66" s="24"/>
      <c r="P66" s="78">
        <f t="shared" si="12"/>
        <v>10.930639999999999</v>
      </c>
      <c r="Q66" s="78">
        <f t="shared" si="13"/>
        <v>6.1124599999999996</v>
      </c>
      <c r="R66" s="78">
        <f t="shared" si="14"/>
        <v>7.8835799999999994</v>
      </c>
      <c r="S66" s="78">
        <f t="shared" si="15"/>
        <v>1.27332</v>
      </c>
      <c r="T66" s="78">
        <f t="shared" si="10"/>
        <v>26.199999999999996</v>
      </c>
    </row>
    <row r="67" spans="1:20">
      <c r="A67" s="8" t="s">
        <v>109</v>
      </c>
      <c r="B67" s="219">
        <v>26.2</v>
      </c>
      <c r="C67" s="219">
        <v>26.2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10.930639999999999</v>
      </c>
      <c r="J67" s="23">
        <f t="shared" si="6"/>
        <v>6.1124599999999996</v>
      </c>
      <c r="K67" s="23">
        <f t="shared" si="7"/>
        <v>7.8835799999999994</v>
      </c>
      <c r="L67" s="23">
        <f t="shared" si="8"/>
        <v>1.27332</v>
      </c>
      <c r="M67" s="204">
        <f t="shared" si="9"/>
        <v>26.199999999999996</v>
      </c>
      <c r="N67" s="24"/>
      <c r="P67" s="78">
        <f t="shared" ref="P67:P98" si="17">I67</f>
        <v>10.930639999999999</v>
      </c>
      <c r="Q67" s="78">
        <f t="shared" ref="Q67:Q98" si="18">J67</f>
        <v>6.1124599999999996</v>
      </c>
      <c r="R67" s="78">
        <f t="shared" ref="R67:R98" si="19">K67</f>
        <v>7.8835799999999994</v>
      </c>
      <c r="S67" s="78">
        <f t="shared" ref="S67:S98" si="20">L67</f>
        <v>1.27332</v>
      </c>
      <c r="T67" s="78">
        <f t="shared" si="10"/>
        <v>26.199999999999996</v>
      </c>
    </row>
    <row r="68" spans="1:20">
      <c r="A68" s="8" t="s">
        <v>110</v>
      </c>
      <c r="B68" s="219">
        <v>26.2</v>
      </c>
      <c r="C68" s="219">
        <v>26.2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10.930639999999999</v>
      </c>
      <c r="J68" s="23">
        <f t="shared" ref="J68:J98" si="22">C68*E68/100</f>
        <v>6.1124599999999996</v>
      </c>
      <c r="K68" s="23">
        <f t="shared" ref="K68:K98" si="23">C68*F68/100</f>
        <v>7.8835799999999994</v>
      </c>
      <c r="L68" s="23">
        <f t="shared" ref="L68:L98" si="24">C68*G68/100</f>
        <v>1.27332</v>
      </c>
      <c r="M68" s="204">
        <f t="shared" ref="M68:M98" si="25">SUM(I68:L68)</f>
        <v>26.199999999999996</v>
      </c>
      <c r="N68" s="24"/>
      <c r="P68" s="78">
        <f t="shared" si="17"/>
        <v>10.930639999999999</v>
      </c>
      <c r="Q68" s="78">
        <f t="shared" si="18"/>
        <v>6.1124599999999996</v>
      </c>
      <c r="R68" s="78">
        <f t="shared" si="19"/>
        <v>7.8835799999999994</v>
      </c>
      <c r="S68" s="78">
        <f t="shared" si="20"/>
        <v>1.27332</v>
      </c>
      <c r="T68" s="78">
        <f t="shared" ref="T68:T99" si="26">SUM(P68:S68)</f>
        <v>26.199999999999996</v>
      </c>
    </row>
    <row r="69" spans="1:20">
      <c r="A69" s="8" t="s">
        <v>111</v>
      </c>
      <c r="B69" s="219">
        <v>26.2</v>
      </c>
      <c r="C69" s="219">
        <v>26.2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10.930639999999999</v>
      </c>
      <c r="J69" s="23">
        <f t="shared" si="22"/>
        <v>6.1124599999999996</v>
      </c>
      <c r="K69" s="23">
        <f t="shared" si="23"/>
        <v>7.8835799999999994</v>
      </c>
      <c r="L69" s="23">
        <f t="shared" si="24"/>
        <v>1.27332</v>
      </c>
      <c r="M69" s="204">
        <f t="shared" si="25"/>
        <v>26.199999999999996</v>
      </c>
      <c r="N69" s="24"/>
      <c r="P69" s="78">
        <f t="shared" si="17"/>
        <v>10.930639999999999</v>
      </c>
      <c r="Q69" s="78">
        <f t="shared" si="18"/>
        <v>6.1124599999999996</v>
      </c>
      <c r="R69" s="78">
        <f t="shared" si="19"/>
        <v>7.8835799999999994</v>
      </c>
      <c r="S69" s="78">
        <f t="shared" si="20"/>
        <v>1.27332</v>
      </c>
      <c r="T69" s="78">
        <f t="shared" si="26"/>
        <v>26.199999999999996</v>
      </c>
    </row>
    <row r="70" spans="1:20">
      <c r="A70" s="8" t="s">
        <v>112</v>
      </c>
      <c r="B70" s="219">
        <v>26.2</v>
      </c>
      <c r="C70" s="219">
        <v>26.2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10.930639999999999</v>
      </c>
      <c r="J70" s="23">
        <f t="shared" si="22"/>
        <v>6.1124599999999996</v>
      </c>
      <c r="K70" s="23">
        <f t="shared" si="23"/>
        <v>7.8835799999999994</v>
      </c>
      <c r="L70" s="23">
        <f t="shared" si="24"/>
        <v>1.27332</v>
      </c>
      <c r="M70" s="204">
        <f t="shared" si="25"/>
        <v>26.199999999999996</v>
      </c>
      <c r="N70" s="24"/>
      <c r="P70" s="78">
        <f t="shared" si="17"/>
        <v>10.930639999999999</v>
      </c>
      <c r="Q70" s="78">
        <f t="shared" si="18"/>
        <v>6.1124599999999996</v>
      </c>
      <c r="R70" s="78">
        <f t="shared" si="19"/>
        <v>7.8835799999999994</v>
      </c>
      <c r="S70" s="78">
        <f t="shared" si="20"/>
        <v>1.27332</v>
      </c>
      <c r="T70" s="78">
        <f t="shared" si="26"/>
        <v>26.199999999999996</v>
      </c>
    </row>
    <row r="71" spans="1:20">
      <c r="A71" s="8" t="s">
        <v>113</v>
      </c>
      <c r="B71" s="219">
        <v>26.2</v>
      </c>
      <c r="C71" s="219">
        <v>26.2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10.930639999999999</v>
      </c>
      <c r="J71" s="23">
        <f t="shared" si="22"/>
        <v>6.1124599999999996</v>
      </c>
      <c r="K71" s="23">
        <f t="shared" si="23"/>
        <v>7.8835799999999994</v>
      </c>
      <c r="L71" s="23">
        <f t="shared" si="24"/>
        <v>1.27332</v>
      </c>
      <c r="M71" s="204">
        <f t="shared" si="25"/>
        <v>26.199999999999996</v>
      </c>
      <c r="N71" s="24"/>
      <c r="P71" s="78">
        <f t="shared" si="17"/>
        <v>10.930639999999999</v>
      </c>
      <c r="Q71" s="78">
        <f t="shared" si="18"/>
        <v>6.1124599999999996</v>
      </c>
      <c r="R71" s="78">
        <f t="shared" si="19"/>
        <v>7.8835799999999994</v>
      </c>
      <c r="S71" s="78">
        <f t="shared" si="20"/>
        <v>1.27332</v>
      </c>
      <c r="T71" s="78">
        <f t="shared" si="26"/>
        <v>26.199999999999996</v>
      </c>
    </row>
    <row r="72" spans="1:20">
      <c r="A72" s="8" t="s">
        <v>114</v>
      </c>
      <c r="B72" s="219">
        <v>26.2</v>
      </c>
      <c r="C72" s="219">
        <v>26.2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10.930639999999999</v>
      </c>
      <c r="J72" s="23">
        <f t="shared" si="22"/>
        <v>6.1124599999999996</v>
      </c>
      <c r="K72" s="23">
        <f t="shared" si="23"/>
        <v>7.8835799999999994</v>
      </c>
      <c r="L72" s="23">
        <f t="shared" si="24"/>
        <v>1.27332</v>
      </c>
      <c r="M72" s="204">
        <f t="shared" si="25"/>
        <v>26.199999999999996</v>
      </c>
      <c r="N72" s="24"/>
      <c r="P72" s="78">
        <f t="shared" si="17"/>
        <v>10.930639999999999</v>
      </c>
      <c r="Q72" s="78">
        <f t="shared" si="18"/>
        <v>6.1124599999999996</v>
      </c>
      <c r="R72" s="78">
        <f t="shared" si="19"/>
        <v>7.8835799999999994</v>
      </c>
      <c r="S72" s="78">
        <f t="shared" si="20"/>
        <v>1.27332</v>
      </c>
      <c r="T72" s="78">
        <f t="shared" si="26"/>
        <v>26.199999999999996</v>
      </c>
    </row>
    <row r="73" spans="1:20">
      <c r="A73" s="8" t="s">
        <v>115</v>
      </c>
      <c r="B73" s="219">
        <v>26.2</v>
      </c>
      <c r="C73" s="219">
        <v>26.2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10.930639999999999</v>
      </c>
      <c r="J73" s="23">
        <f t="shared" si="22"/>
        <v>6.1124599999999996</v>
      </c>
      <c r="K73" s="23">
        <f t="shared" si="23"/>
        <v>7.8835799999999994</v>
      </c>
      <c r="L73" s="23">
        <f t="shared" si="24"/>
        <v>1.27332</v>
      </c>
      <c r="M73" s="204">
        <f t="shared" si="25"/>
        <v>26.199999999999996</v>
      </c>
      <c r="N73" s="24"/>
      <c r="P73" s="78">
        <f t="shared" si="17"/>
        <v>10.930639999999999</v>
      </c>
      <c r="Q73" s="78">
        <f t="shared" si="18"/>
        <v>6.1124599999999996</v>
      </c>
      <c r="R73" s="78">
        <f t="shared" si="19"/>
        <v>7.8835799999999994</v>
      </c>
      <c r="S73" s="78">
        <f t="shared" si="20"/>
        <v>1.27332</v>
      </c>
      <c r="T73" s="78">
        <f t="shared" si="26"/>
        <v>26.199999999999996</v>
      </c>
    </row>
    <row r="74" spans="1:20">
      <c r="A74" s="8" t="s">
        <v>116</v>
      </c>
      <c r="B74" s="219">
        <v>26.2</v>
      </c>
      <c r="C74" s="219">
        <v>26.2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10.930639999999999</v>
      </c>
      <c r="J74" s="23">
        <f t="shared" si="22"/>
        <v>6.1124599999999996</v>
      </c>
      <c r="K74" s="23">
        <f t="shared" si="23"/>
        <v>7.8835799999999994</v>
      </c>
      <c r="L74" s="23">
        <f t="shared" si="24"/>
        <v>1.27332</v>
      </c>
      <c r="M74" s="204">
        <f t="shared" si="25"/>
        <v>26.199999999999996</v>
      </c>
      <c r="N74" s="24"/>
      <c r="P74" s="78">
        <f t="shared" si="17"/>
        <v>10.930639999999999</v>
      </c>
      <c r="Q74" s="78">
        <f t="shared" si="18"/>
        <v>6.1124599999999996</v>
      </c>
      <c r="R74" s="78">
        <f t="shared" si="19"/>
        <v>7.8835799999999994</v>
      </c>
      <c r="S74" s="78">
        <f t="shared" si="20"/>
        <v>1.27332</v>
      </c>
      <c r="T74" s="78">
        <f t="shared" si="26"/>
        <v>26.199999999999996</v>
      </c>
    </row>
    <row r="75" spans="1:20">
      <c r="A75" s="8" t="s">
        <v>117</v>
      </c>
      <c r="B75" s="219">
        <v>26.2</v>
      </c>
      <c r="C75" s="219">
        <v>26.2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10.930639999999999</v>
      </c>
      <c r="J75" s="23">
        <f t="shared" si="22"/>
        <v>6.1124599999999996</v>
      </c>
      <c r="K75" s="23">
        <f t="shared" si="23"/>
        <v>7.8835799999999994</v>
      </c>
      <c r="L75" s="23">
        <f t="shared" si="24"/>
        <v>1.27332</v>
      </c>
      <c r="M75" s="204">
        <f t="shared" si="25"/>
        <v>26.199999999999996</v>
      </c>
      <c r="N75" s="24"/>
      <c r="P75" s="78">
        <f t="shared" si="17"/>
        <v>10.930639999999999</v>
      </c>
      <c r="Q75" s="78">
        <f t="shared" si="18"/>
        <v>6.1124599999999996</v>
      </c>
      <c r="R75" s="78">
        <f t="shared" si="19"/>
        <v>7.8835799999999994</v>
      </c>
      <c r="S75" s="78">
        <f t="shared" si="20"/>
        <v>1.27332</v>
      </c>
      <c r="T75" s="78">
        <f t="shared" si="26"/>
        <v>26.199999999999996</v>
      </c>
    </row>
    <row r="76" spans="1:20">
      <c r="A76" s="8" t="s">
        <v>118</v>
      </c>
      <c r="B76" s="219">
        <v>26.2</v>
      </c>
      <c r="C76" s="219">
        <v>26.2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10.930639999999999</v>
      </c>
      <c r="J76" s="23">
        <f t="shared" si="22"/>
        <v>6.1124599999999996</v>
      </c>
      <c r="K76" s="23">
        <f t="shared" si="23"/>
        <v>7.8835799999999994</v>
      </c>
      <c r="L76" s="23">
        <f t="shared" si="24"/>
        <v>1.27332</v>
      </c>
      <c r="M76" s="204">
        <f t="shared" si="25"/>
        <v>26.199999999999996</v>
      </c>
      <c r="N76" s="24"/>
      <c r="P76" s="78">
        <f t="shared" si="17"/>
        <v>10.930639999999999</v>
      </c>
      <c r="Q76" s="78">
        <f t="shared" si="18"/>
        <v>6.1124599999999996</v>
      </c>
      <c r="R76" s="78">
        <f t="shared" si="19"/>
        <v>7.8835799999999994</v>
      </c>
      <c r="S76" s="78">
        <f t="shared" si="20"/>
        <v>1.27332</v>
      </c>
      <c r="T76" s="78">
        <f t="shared" si="26"/>
        <v>26.199999999999996</v>
      </c>
    </row>
    <row r="77" spans="1:20">
      <c r="A77" s="8" t="s">
        <v>119</v>
      </c>
      <c r="B77" s="219">
        <v>26.2</v>
      </c>
      <c r="C77" s="219">
        <v>26.2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10.930639999999999</v>
      </c>
      <c r="J77" s="23">
        <f t="shared" si="22"/>
        <v>6.1124599999999996</v>
      </c>
      <c r="K77" s="23">
        <f t="shared" si="23"/>
        <v>7.8835799999999994</v>
      </c>
      <c r="L77" s="23">
        <f t="shared" si="24"/>
        <v>1.27332</v>
      </c>
      <c r="M77" s="204">
        <f t="shared" si="25"/>
        <v>26.199999999999996</v>
      </c>
      <c r="N77" s="24"/>
      <c r="P77" s="78">
        <f t="shared" si="17"/>
        <v>10.930639999999999</v>
      </c>
      <c r="Q77" s="78">
        <f t="shared" si="18"/>
        <v>6.1124599999999996</v>
      </c>
      <c r="R77" s="78">
        <f t="shared" si="19"/>
        <v>7.8835799999999994</v>
      </c>
      <c r="S77" s="78">
        <f t="shared" si="20"/>
        <v>1.27332</v>
      </c>
      <c r="T77" s="78">
        <f t="shared" si="26"/>
        <v>26.199999999999996</v>
      </c>
    </row>
    <row r="78" spans="1:20">
      <c r="A78" s="8" t="s">
        <v>120</v>
      </c>
      <c r="B78" s="219">
        <v>26.2</v>
      </c>
      <c r="C78" s="219">
        <v>26.2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10.930639999999999</v>
      </c>
      <c r="J78" s="23">
        <f t="shared" si="22"/>
        <v>6.1124599999999996</v>
      </c>
      <c r="K78" s="23">
        <f t="shared" si="23"/>
        <v>7.8835799999999994</v>
      </c>
      <c r="L78" s="23">
        <f t="shared" si="24"/>
        <v>1.27332</v>
      </c>
      <c r="M78" s="204">
        <f t="shared" si="25"/>
        <v>26.199999999999996</v>
      </c>
      <c r="N78" s="24"/>
      <c r="P78" s="78">
        <f t="shared" si="17"/>
        <v>10.930639999999999</v>
      </c>
      <c r="Q78" s="78">
        <f t="shared" si="18"/>
        <v>6.1124599999999996</v>
      </c>
      <c r="R78" s="78">
        <f t="shared" si="19"/>
        <v>7.8835799999999994</v>
      </c>
      <c r="S78" s="78">
        <f t="shared" si="20"/>
        <v>1.27332</v>
      </c>
      <c r="T78" s="78">
        <f t="shared" si="26"/>
        <v>26.199999999999996</v>
      </c>
    </row>
    <row r="79" spans="1:20">
      <c r="A79" s="8" t="s">
        <v>121</v>
      </c>
      <c r="B79" s="219">
        <v>26.2</v>
      </c>
      <c r="C79" s="219">
        <v>26.2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10.930639999999999</v>
      </c>
      <c r="J79" s="23">
        <f t="shared" si="22"/>
        <v>6.1124599999999996</v>
      </c>
      <c r="K79" s="23">
        <f t="shared" si="23"/>
        <v>7.8835799999999994</v>
      </c>
      <c r="L79" s="23">
        <f t="shared" si="24"/>
        <v>1.27332</v>
      </c>
      <c r="M79" s="204">
        <f t="shared" si="25"/>
        <v>26.199999999999996</v>
      </c>
      <c r="N79" s="24"/>
      <c r="P79" s="78">
        <f t="shared" si="17"/>
        <v>10.930639999999999</v>
      </c>
      <c r="Q79" s="78">
        <f t="shared" si="18"/>
        <v>6.1124599999999996</v>
      </c>
      <c r="R79" s="78">
        <f t="shared" si="19"/>
        <v>7.8835799999999994</v>
      </c>
      <c r="S79" s="78">
        <f t="shared" si="20"/>
        <v>1.27332</v>
      </c>
      <c r="T79" s="78">
        <f t="shared" si="26"/>
        <v>26.199999999999996</v>
      </c>
    </row>
    <row r="80" spans="1:20">
      <c r="A80" s="8" t="s">
        <v>122</v>
      </c>
      <c r="B80" s="219">
        <v>26.2</v>
      </c>
      <c r="C80" s="219">
        <v>26.2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10.930639999999999</v>
      </c>
      <c r="J80" s="23">
        <f t="shared" si="22"/>
        <v>6.1124599999999996</v>
      </c>
      <c r="K80" s="23">
        <f t="shared" si="23"/>
        <v>7.8835799999999994</v>
      </c>
      <c r="L80" s="23">
        <f t="shared" si="24"/>
        <v>1.27332</v>
      </c>
      <c r="M80" s="204">
        <f t="shared" si="25"/>
        <v>26.199999999999996</v>
      </c>
      <c r="N80" s="24"/>
      <c r="P80" s="78">
        <f t="shared" si="17"/>
        <v>10.930639999999999</v>
      </c>
      <c r="Q80" s="78">
        <f t="shared" si="18"/>
        <v>6.1124599999999996</v>
      </c>
      <c r="R80" s="78">
        <f t="shared" si="19"/>
        <v>7.8835799999999994</v>
      </c>
      <c r="S80" s="78">
        <f t="shared" si="20"/>
        <v>1.27332</v>
      </c>
      <c r="T80" s="78">
        <f t="shared" si="26"/>
        <v>26.199999999999996</v>
      </c>
    </row>
    <row r="81" spans="1:20">
      <c r="A81" s="8" t="s">
        <v>123</v>
      </c>
      <c r="B81" s="219">
        <v>26.2</v>
      </c>
      <c r="C81" s="219">
        <v>26.2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10.930639999999999</v>
      </c>
      <c r="J81" s="23">
        <f t="shared" si="22"/>
        <v>6.1124599999999996</v>
      </c>
      <c r="K81" s="23">
        <f t="shared" si="23"/>
        <v>7.8835799999999994</v>
      </c>
      <c r="L81" s="23">
        <f t="shared" si="24"/>
        <v>1.27332</v>
      </c>
      <c r="M81" s="204">
        <f t="shared" si="25"/>
        <v>26.199999999999996</v>
      </c>
      <c r="N81" s="24"/>
      <c r="P81" s="78">
        <f t="shared" si="17"/>
        <v>10.930639999999999</v>
      </c>
      <c r="Q81" s="78">
        <f t="shared" si="18"/>
        <v>6.1124599999999996</v>
      </c>
      <c r="R81" s="78">
        <f t="shared" si="19"/>
        <v>7.8835799999999994</v>
      </c>
      <c r="S81" s="78">
        <f t="shared" si="20"/>
        <v>1.27332</v>
      </c>
      <c r="T81" s="78">
        <f t="shared" si="26"/>
        <v>26.199999999999996</v>
      </c>
    </row>
    <row r="82" spans="1:20">
      <c r="A82" s="8" t="s">
        <v>124</v>
      </c>
      <c r="B82" s="219">
        <v>26.2</v>
      </c>
      <c r="C82" s="219">
        <v>26.2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10.930639999999999</v>
      </c>
      <c r="J82" s="23">
        <f t="shared" si="22"/>
        <v>6.1124599999999996</v>
      </c>
      <c r="K82" s="23">
        <f t="shared" si="23"/>
        <v>7.8835799999999994</v>
      </c>
      <c r="L82" s="23">
        <f t="shared" si="24"/>
        <v>1.27332</v>
      </c>
      <c r="M82" s="204">
        <f t="shared" si="25"/>
        <v>26.199999999999996</v>
      </c>
      <c r="N82" s="24"/>
      <c r="P82" s="78">
        <f t="shared" si="17"/>
        <v>10.930639999999999</v>
      </c>
      <c r="Q82" s="78">
        <f t="shared" si="18"/>
        <v>6.1124599999999996</v>
      </c>
      <c r="R82" s="78">
        <f t="shared" si="19"/>
        <v>7.8835799999999994</v>
      </c>
      <c r="S82" s="78">
        <f t="shared" si="20"/>
        <v>1.27332</v>
      </c>
      <c r="T82" s="78">
        <f t="shared" si="26"/>
        <v>26.199999999999996</v>
      </c>
    </row>
    <row r="83" spans="1:20">
      <c r="A83" s="8" t="s">
        <v>125</v>
      </c>
      <c r="B83" s="219">
        <v>26.2</v>
      </c>
      <c r="C83" s="219">
        <v>26.2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10.930639999999999</v>
      </c>
      <c r="J83" s="23">
        <f t="shared" si="22"/>
        <v>6.1124599999999996</v>
      </c>
      <c r="K83" s="23">
        <f t="shared" si="23"/>
        <v>7.8835799999999994</v>
      </c>
      <c r="L83" s="23">
        <f t="shared" si="24"/>
        <v>1.27332</v>
      </c>
      <c r="M83" s="204">
        <f t="shared" si="25"/>
        <v>26.199999999999996</v>
      </c>
      <c r="N83" s="24"/>
      <c r="P83" s="78">
        <f t="shared" si="17"/>
        <v>10.930639999999999</v>
      </c>
      <c r="Q83" s="78">
        <f t="shared" si="18"/>
        <v>6.1124599999999996</v>
      </c>
      <c r="R83" s="78">
        <f t="shared" si="19"/>
        <v>7.8835799999999994</v>
      </c>
      <c r="S83" s="78">
        <f t="shared" si="20"/>
        <v>1.27332</v>
      </c>
      <c r="T83" s="78">
        <f t="shared" si="26"/>
        <v>26.199999999999996</v>
      </c>
    </row>
    <row r="84" spans="1:20">
      <c r="A84" s="8" t="s">
        <v>126</v>
      </c>
      <c r="B84" s="219">
        <v>26.2</v>
      </c>
      <c r="C84" s="219">
        <v>26.2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10.930639999999999</v>
      </c>
      <c r="J84" s="23">
        <f t="shared" si="22"/>
        <v>6.1124599999999996</v>
      </c>
      <c r="K84" s="23">
        <f t="shared" si="23"/>
        <v>7.8835799999999994</v>
      </c>
      <c r="L84" s="23">
        <f t="shared" si="24"/>
        <v>1.27332</v>
      </c>
      <c r="M84" s="204">
        <f t="shared" si="25"/>
        <v>26.199999999999996</v>
      </c>
      <c r="N84" s="24"/>
      <c r="P84" s="78">
        <f t="shared" si="17"/>
        <v>10.930639999999999</v>
      </c>
      <c r="Q84" s="78">
        <f t="shared" si="18"/>
        <v>6.1124599999999996</v>
      </c>
      <c r="R84" s="78">
        <f t="shared" si="19"/>
        <v>7.8835799999999994</v>
      </c>
      <c r="S84" s="78">
        <f t="shared" si="20"/>
        <v>1.27332</v>
      </c>
      <c r="T84" s="78">
        <f t="shared" si="26"/>
        <v>26.199999999999996</v>
      </c>
    </row>
    <row r="85" spans="1:20">
      <c r="A85" s="8" t="s">
        <v>127</v>
      </c>
      <c r="B85" s="219">
        <v>26.2</v>
      </c>
      <c r="C85" s="219">
        <v>26.2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10.930639999999999</v>
      </c>
      <c r="J85" s="23">
        <f t="shared" si="22"/>
        <v>6.1124599999999996</v>
      </c>
      <c r="K85" s="23">
        <f t="shared" si="23"/>
        <v>7.8835799999999994</v>
      </c>
      <c r="L85" s="23">
        <f t="shared" si="24"/>
        <v>1.27332</v>
      </c>
      <c r="M85" s="204">
        <f t="shared" si="25"/>
        <v>26.199999999999996</v>
      </c>
      <c r="N85" s="24"/>
      <c r="P85" s="78">
        <f t="shared" si="17"/>
        <v>10.930639999999999</v>
      </c>
      <c r="Q85" s="78">
        <f t="shared" si="18"/>
        <v>6.1124599999999996</v>
      </c>
      <c r="R85" s="78">
        <f t="shared" si="19"/>
        <v>7.8835799999999994</v>
      </c>
      <c r="S85" s="78">
        <f t="shared" si="20"/>
        <v>1.27332</v>
      </c>
      <c r="T85" s="78">
        <f t="shared" si="26"/>
        <v>26.199999999999996</v>
      </c>
    </row>
    <row r="86" spans="1:20">
      <c r="A86" s="8" t="s">
        <v>128</v>
      </c>
      <c r="B86" s="219">
        <v>26.2</v>
      </c>
      <c r="C86" s="219">
        <v>26.2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10.930639999999999</v>
      </c>
      <c r="J86" s="23">
        <f t="shared" si="22"/>
        <v>6.1124599999999996</v>
      </c>
      <c r="K86" s="23">
        <f t="shared" si="23"/>
        <v>7.8835799999999994</v>
      </c>
      <c r="L86" s="23">
        <f t="shared" si="24"/>
        <v>1.27332</v>
      </c>
      <c r="M86" s="204">
        <f t="shared" si="25"/>
        <v>26.199999999999996</v>
      </c>
      <c r="N86" s="24"/>
      <c r="P86" s="78">
        <f t="shared" si="17"/>
        <v>10.930639999999999</v>
      </c>
      <c r="Q86" s="78">
        <f t="shared" si="18"/>
        <v>6.1124599999999996</v>
      </c>
      <c r="R86" s="78">
        <f t="shared" si="19"/>
        <v>7.8835799999999994</v>
      </c>
      <c r="S86" s="78">
        <f t="shared" si="20"/>
        <v>1.27332</v>
      </c>
      <c r="T86" s="78">
        <f t="shared" si="26"/>
        <v>26.199999999999996</v>
      </c>
    </row>
    <row r="87" spans="1:20">
      <c r="A87" s="8" t="s">
        <v>129</v>
      </c>
      <c r="B87" s="219">
        <v>26.2</v>
      </c>
      <c r="C87" s="219">
        <v>26.2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10.930639999999999</v>
      </c>
      <c r="J87" s="23">
        <f t="shared" si="22"/>
        <v>6.1124599999999996</v>
      </c>
      <c r="K87" s="23">
        <f t="shared" si="23"/>
        <v>7.8835799999999994</v>
      </c>
      <c r="L87" s="23">
        <f t="shared" si="24"/>
        <v>1.27332</v>
      </c>
      <c r="M87" s="204">
        <f t="shared" si="25"/>
        <v>26.199999999999996</v>
      </c>
      <c r="N87" s="24"/>
      <c r="P87" s="78">
        <f t="shared" si="17"/>
        <v>10.930639999999999</v>
      </c>
      <c r="Q87" s="78">
        <f t="shared" si="18"/>
        <v>6.1124599999999996</v>
      </c>
      <c r="R87" s="78">
        <f t="shared" si="19"/>
        <v>7.8835799999999994</v>
      </c>
      <c r="S87" s="78">
        <f t="shared" si="20"/>
        <v>1.27332</v>
      </c>
      <c r="T87" s="78">
        <f t="shared" si="26"/>
        <v>26.199999999999996</v>
      </c>
    </row>
    <row r="88" spans="1:20">
      <c r="A88" s="8" t="s">
        <v>130</v>
      </c>
      <c r="B88" s="219">
        <v>26.2</v>
      </c>
      <c r="C88" s="219">
        <v>26.2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10.930639999999999</v>
      </c>
      <c r="J88" s="23">
        <f t="shared" si="22"/>
        <v>6.1124599999999996</v>
      </c>
      <c r="K88" s="23">
        <f t="shared" si="23"/>
        <v>7.8835799999999994</v>
      </c>
      <c r="L88" s="23">
        <f t="shared" si="24"/>
        <v>1.27332</v>
      </c>
      <c r="M88" s="204">
        <f t="shared" si="25"/>
        <v>26.199999999999996</v>
      </c>
      <c r="N88" s="24"/>
      <c r="P88" s="78">
        <f t="shared" si="17"/>
        <v>10.930639999999999</v>
      </c>
      <c r="Q88" s="78">
        <f t="shared" si="18"/>
        <v>6.1124599999999996</v>
      </c>
      <c r="R88" s="78">
        <f t="shared" si="19"/>
        <v>7.8835799999999994</v>
      </c>
      <c r="S88" s="78">
        <f t="shared" si="20"/>
        <v>1.27332</v>
      </c>
      <c r="T88" s="78">
        <f t="shared" si="26"/>
        <v>26.199999999999996</v>
      </c>
    </row>
    <row r="89" spans="1:20">
      <c r="A89" s="8" t="s">
        <v>131</v>
      </c>
      <c r="B89" s="219">
        <v>26.2</v>
      </c>
      <c r="C89" s="219">
        <v>26.2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10.930639999999999</v>
      </c>
      <c r="J89" s="23">
        <f t="shared" si="22"/>
        <v>6.1124599999999996</v>
      </c>
      <c r="K89" s="23">
        <f t="shared" si="23"/>
        <v>7.8835799999999994</v>
      </c>
      <c r="L89" s="23">
        <f t="shared" si="24"/>
        <v>1.27332</v>
      </c>
      <c r="M89" s="204">
        <f t="shared" si="25"/>
        <v>26.199999999999996</v>
      </c>
      <c r="N89" s="24"/>
      <c r="P89" s="78">
        <f t="shared" si="17"/>
        <v>10.930639999999999</v>
      </c>
      <c r="Q89" s="78">
        <f t="shared" si="18"/>
        <v>6.1124599999999996</v>
      </c>
      <c r="R89" s="78">
        <f t="shared" si="19"/>
        <v>7.8835799999999994</v>
      </c>
      <c r="S89" s="78">
        <f t="shared" si="20"/>
        <v>1.27332</v>
      </c>
      <c r="T89" s="78">
        <f t="shared" si="26"/>
        <v>26.199999999999996</v>
      </c>
    </row>
    <row r="90" spans="1:20">
      <c r="A90" s="8" t="s">
        <v>132</v>
      </c>
      <c r="B90" s="219">
        <v>26.2</v>
      </c>
      <c r="C90" s="219">
        <v>26.2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10.930639999999999</v>
      </c>
      <c r="J90" s="23">
        <f t="shared" si="22"/>
        <v>6.1124599999999996</v>
      </c>
      <c r="K90" s="23">
        <f t="shared" si="23"/>
        <v>7.8835799999999994</v>
      </c>
      <c r="L90" s="23">
        <f t="shared" si="24"/>
        <v>1.27332</v>
      </c>
      <c r="M90" s="204">
        <f t="shared" si="25"/>
        <v>26.199999999999996</v>
      </c>
      <c r="N90" s="24"/>
      <c r="P90" s="78">
        <f t="shared" si="17"/>
        <v>10.930639999999999</v>
      </c>
      <c r="Q90" s="78">
        <f t="shared" si="18"/>
        <v>6.1124599999999996</v>
      </c>
      <c r="R90" s="78">
        <f t="shared" si="19"/>
        <v>7.8835799999999994</v>
      </c>
      <c r="S90" s="78">
        <f t="shared" si="20"/>
        <v>1.27332</v>
      </c>
      <c r="T90" s="78">
        <f t="shared" si="26"/>
        <v>26.199999999999996</v>
      </c>
    </row>
    <row r="91" spans="1:20">
      <c r="A91" s="8" t="s">
        <v>133</v>
      </c>
      <c r="B91" s="219">
        <v>26.2</v>
      </c>
      <c r="C91" s="219">
        <v>26.2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10.930639999999999</v>
      </c>
      <c r="J91" s="23">
        <f t="shared" si="22"/>
        <v>6.1124599999999996</v>
      </c>
      <c r="K91" s="23">
        <f t="shared" si="23"/>
        <v>7.8835799999999994</v>
      </c>
      <c r="L91" s="23">
        <f t="shared" si="24"/>
        <v>1.27332</v>
      </c>
      <c r="M91" s="204">
        <f t="shared" si="25"/>
        <v>26.199999999999996</v>
      </c>
      <c r="N91" s="24"/>
      <c r="P91" s="78">
        <f t="shared" si="17"/>
        <v>10.930639999999999</v>
      </c>
      <c r="Q91" s="78">
        <f t="shared" si="18"/>
        <v>6.1124599999999996</v>
      </c>
      <c r="R91" s="78">
        <f t="shared" si="19"/>
        <v>7.8835799999999994</v>
      </c>
      <c r="S91" s="78">
        <f t="shared" si="20"/>
        <v>1.27332</v>
      </c>
      <c r="T91" s="78">
        <f t="shared" si="26"/>
        <v>26.199999999999996</v>
      </c>
    </row>
    <row r="92" spans="1:20">
      <c r="A92" s="8" t="s">
        <v>134</v>
      </c>
      <c r="B92" s="219">
        <v>26.2</v>
      </c>
      <c r="C92" s="219">
        <v>26.2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10.930639999999999</v>
      </c>
      <c r="J92" s="23">
        <f t="shared" si="22"/>
        <v>6.1124599999999996</v>
      </c>
      <c r="K92" s="23">
        <f t="shared" si="23"/>
        <v>7.8835799999999994</v>
      </c>
      <c r="L92" s="23">
        <f t="shared" si="24"/>
        <v>1.27332</v>
      </c>
      <c r="M92" s="204">
        <f t="shared" si="25"/>
        <v>26.199999999999996</v>
      </c>
      <c r="N92" s="24"/>
      <c r="P92" s="78">
        <f t="shared" si="17"/>
        <v>10.930639999999999</v>
      </c>
      <c r="Q92" s="78">
        <f t="shared" si="18"/>
        <v>6.1124599999999996</v>
      </c>
      <c r="R92" s="78">
        <f t="shared" si="19"/>
        <v>7.8835799999999994</v>
      </c>
      <c r="S92" s="78">
        <f t="shared" si="20"/>
        <v>1.27332</v>
      </c>
      <c r="T92" s="78">
        <f t="shared" si="26"/>
        <v>26.199999999999996</v>
      </c>
    </row>
    <row r="93" spans="1:20">
      <c r="A93" s="8" t="s">
        <v>135</v>
      </c>
      <c r="B93" s="219">
        <v>26.2</v>
      </c>
      <c r="C93" s="219">
        <v>26.2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10.930639999999999</v>
      </c>
      <c r="J93" s="23">
        <f t="shared" si="22"/>
        <v>6.1124599999999996</v>
      </c>
      <c r="K93" s="23">
        <f t="shared" si="23"/>
        <v>7.8835799999999994</v>
      </c>
      <c r="L93" s="23">
        <f t="shared" si="24"/>
        <v>1.27332</v>
      </c>
      <c r="M93" s="204">
        <f t="shared" si="25"/>
        <v>26.199999999999996</v>
      </c>
      <c r="N93" s="24"/>
      <c r="P93" s="78">
        <f t="shared" si="17"/>
        <v>10.930639999999999</v>
      </c>
      <c r="Q93" s="78">
        <f t="shared" si="18"/>
        <v>6.1124599999999996</v>
      </c>
      <c r="R93" s="78">
        <f t="shared" si="19"/>
        <v>7.8835799999999994</v>
      </c>
      <c r="S93" s="78">
        <f t="shared" si="20"/>
        <v>1.27332</v>
      </c>
      <c r="T93" s="78">
        <f t="shared" si="26"/>
        <v>26.199999999999996</v>
      </c>
    </row>
    <row r="94" spans="1:20">
      <c r="A94" s="8" t="s">
        <v>136</v>
      </c>
      <c r="B94" s="219">
        <v>26.2</v>
      </c>
      <c r="C94" s="219">
        <v>26.2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10.930639999999999</v>
      </c>
      <c r="J94" s="23">
        <f t="shared" si="22"/>
        <v>6.1124599999999996</v>
      </c>
      <c r="K94" s="23">
        <f t="shared" si="23"/>
        <v>7.8835799999999994</v>
      </c>
      <c r="L94" s="23">
        <f t="shared" si="24"/>
        <v>1.27332</v>
      </c>
      <c r="M94" s="204">
        <f t="shared" si="25"/>
        <v>26.199999999999996</v>
      </c>
      <c r="N94" s="24"/>
      <c r="P94" s="78">
        <f t="shared" si="17"/>
        <v>10.930639999999999</v>
      </c>
      <c r="Q94" s="78">
        <f t="shared" si="18"/>
        <v>6.1124599999999996</v>
      </c>
      <c r="R94" s="78">
        <f t="shared" si="19"/>
        <v>7.8835799999999994</v>
      </c>
      <c r="S94" s="78">
        <f t="shared" si="20"/>
        <v>1.27332</v>
      </c>
      <c r="T94" s="78">
        <f t="shared" si="26"/>
        <v>26.199999999999996</v>
      </c>
    </row>
    <row r="95" spans="1:20">
      <c r="A95" s="8" t="s">
        <v>137</v>
      </c>
      <c r="B95" s="219">
        <v>26.2</v>
      </c>
      <c r="C95" s="219">
        <v>26.2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10.930639999999999</v>
      </c>
      <c r="J95" s="23">
        <f t="shared" si="22"/>
        <v>6.1124599999999996</v>
      </c>
      <c r="K95" s="23">
        <f t="shared" si="23"/>
        <v>7.8835799999999994</v>
      </c>
      <c r="L95" s="23">
        <f t="shared" si="24"/>
        <v>1.27332</v>
      </c>
      <c r="M95" s="204">
        <f t="shared" si="25"/>
        <v>26.199999999999996</v>
      </c>
      <c r="N95" s="24"/>
      <c r="P95" s="78">
        <f t="shared" si="17"/>
        <v>10.930639999999999</v>
      </c>
      <c r="Q95" s="78">
        <f t="shared" si="18"/>
        <v>6.1124599999999996</v>
      </c>
      <c r="R95" s="78">
        <f t="shared" si="19"/>
        <v>7.8835799999999994</v>
      </c>
      <c r="S95" s="78">
        <f t="shared" si="20"/>
        <v>1.27332</v>
      </c>
      <c r="T95" s="78">
        <f t="shared" si="26"/>
        <v>26.199999999999996</v>
      </c>
    </row>
    <row r="96" spans="1:20">
      <c r="A96" s="8" t="s">
        <v>138</v>
      </c>
      <c r="B96" s="219">
        <v>26.2</v>
      </c>
      <c r="C96" s="219">
        <v>26.2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10.930639999999999</v>
      </c>
      <c r="J96" s="23">
        <f t="shared" si="22"/>
        <v>6.1124599999999996</v>
      </c>
      <c r="K96" s="23">
        <f t="shared" si="23"/>
        <v>7.8835799999999994</v>
      </c>
      <c r="L96" s="23">
        <f t="shared" si="24"/>
        <v>1.27332</v>
      </c>
      <c r="M96" s="204">
        <f t="shared" si="25"/>
        <v>26.199999999999996</v>
      </c>
      <c r="N96" s="24"/>
      <c r="P96" s="78">
        <f t="shared" si="17"/>
        <v>10.930639999999999</v>
      </c>
      <c r="Q96" s="78">
        <f t="shared" si="18"/>
        <v>6.1124599999999996</v>
      </c>
      <c r="R96" s="78">
        <f t="shared" si="19"/>
        <v>7.8835799999999994</v>
      </c>
      <c r="S96" s="78">
        <f t="shared" si="20"/>
        <v>1.27332</v>
      </c>
      <c r="T96" s="78">
        <f t="shared" si="26"/>
        <v>26.199999999999996</v>
      </c>
    </row>
    <row r="97" spans="1:23">
      <c r="A97" s="8" t="s">
        <v>139</v>
      </c>
      <c r="B97" s="219">
        <v>26.2</v>
      </c>
      <c r="C97" s="219">
        <v>26.2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10.930639999999999</v>
      </c>
      <c r="J97" s="23">
        <f t="shared" si="22"/>
        <v>6.1124599999999996</v>
      </c>
      <c r="K97" s="23">
        <f t="shared" si="23"/>
        <v>7.8835799999999994</v>
      </c>
      <c r="L97" s="23">
        <f t="shared" si="24"/>
        <v>1.27332</v>
      </c>
      <c r="M97" s="204">
        <f t="shared" si="25"/>
        <v>26.199999999999996</v>
      </c>
      <c r="N97" s="24"/>
      <c r="P97" s="78">
        <f t="shared" si="17"/>
        <v>10.930639999999999</v>
      </c>
      <c r="Q97" s="78">
        <f t="shared" si="18"/>
        <v>6.1124599999999996</v>
      </c>
      <c r="R97" s="78">
        <f t="shared" si="19"/>
        <v>7.8835799999999994</v>
      </c>
      <c r="S97" s="78">
        <f t="shared" si="20"/>
        <v>1.27332</v>
      </c>
      <c r="T97" s="78">
        <f t="shared" si="26"/>
        <v>26.199999999999996</v>
      </c>
    </row>
    <row r="98" spans="1:23" ht="15.75" thickBot="1">
      <c r="A98" s="8" t="s">
        <v>140</v>
      </c>
      <c r="B98" s="219">
        <v>26.2</v>
      </c>
      <c r="C98" s="219">
        <v>26.2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10.930639999999999</v>
      </c>
      <c r="J98" s="23">
        <f t="shared" si="22"/>
        <v>6.1124599999999996</v>
      </c>
      <c r="K98" s="23">
        <f t="shared" si="23"/>
        <v>7.8835799999999994</v>
      </c>
      <c r="L98" s="23">
        <f t="shared" si="24"/>
        <v>1.27332</v>
      </c>
      <c r="M98" s="204">
        <f t="shared" si="25"/>
        <v>26.199999999999996</v>
      </c>
      <c r="N98" s="24"/>
      <c r="P98" s="78">
        <f t="shared" si="17"/>
        <v>10.930639999999999</v>
      </c>
      <c r="Q98" s="78">
        <f t="shared" si="18"/>
        <v>6.1124599999999996</v>
      </c>
      <c r="R98" s="78">
        <f t="shared" si="19"/>
        <v>7.8835799999999994</v>
      </c>
      <c r="S98" s="78">
        <f t="shared" si="20"/>
        <v>1.27332</v>
      </c>
      <c r="T98" s="78">
        <f t="shared" si="26"/>
        <v>26.199999999999996</v>
      </c>
    </row>
    <row r="99" spans="1:23" ht="15.75" thickBot="1">
      <c r="A99" s="8" t="s">
        <v>175</v>
      </c>
      <c r="B99" s="22">
        <f t="shared" ref="B99:H99" si="27">SUM(B3:B98)/4000</f>
        <v>0.6287999999999998</v>
      </c>
      <c r="C99" s="22">
        <f t="shared" si="27"/>
        <v>0.6287999999999998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0.26233536000000035</v>
      </c>
      <c r="J99" s="205">
        <f t="shared" ref="J99:M99" si="28">SUM(J3:J98)/4000</f>
        <v>0.14669904000000017</v>
      </c>
      <c r="K99" s="205">
        <f t="shared" si="28"/>
        <v>0.18920592000000033</v>
      </c>
      <c r="L99" s="205">
        <f t="shared" si="28"/>
        <v>3.0559679999999964E-2</v>
      </c>
      <c r="M99" s="206">
        <f t="shared" si="28"/>
        <v>0.6287999999999998</v>
      </c>
      <c r="N99" s="25"/>
      <c r="P99" s="78">
        <f>SUM(P3:P98)/4000</f>
        <v>0.26233536000000035</v>
      </c>
      <c r="Q99" s="78">
        <f t="shared" ref="Q99:S99" si="29">SUM(Q3:Q98)/4000</f>
        <v>0.14669904000000017</v>
      </c>
      <c r="R99" s="78">
        <f t="shared" si="29"/>
        <v>0.18920592000000033</v>
      </c>
      <c r="S99" s="78">
        <f t="shared" si="29"/>
        <v>3.0559679999999964E-2</v>
      </c>
      <c r="T99" s="78">
        <f t="shared" si="26"/>
        <v>0.6288000000000008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34.81</v>
      </c>
      <c r="K3" s="95">
        <v>0</v>
      </c>
      <c r="L3" s="95">
        <v>0</v>
      </c>
      <c r="M3" s="114">
        <v>1.06</v>
      </c>
      <c r="N3" s="113">
        <v>0</v>
      </c>
      <c r="O3" s="95">
        <v>0</v>
      </c>
      <c r="P3" s="95">
        <v>0</v>
      </c>
      <c r="Q3" s="95">
        <v>-60</v>
      </c>
      <c r="R3" s="95">
        <v>0</v>
      </c>
      <c r="S3" s="114">
        <v>0</v>
      </c>
      <c r="U3" s="115">
        <v>-60</v>
      </c>
      <c r="V3" s="116">
        <v>35.869999999999997</v>
      </c>
      <c r="W3">
        <v>0</v>
      </c>
      <c r="X3">
        <v>0</v>
      </c>
      <c r="Y3">
        <v>-60</v>
      </c>
      <c r="Z3">
        <v>1.06</v>
      </c>
      <c r="AA3">
        <v>34.81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24.17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-60</v>
      </c>
      <c r="R4" s="88">
        <v>0</v>
      </c>
      <c r="S4" s="116">
        <v>0</v>
      </c>
      <c r="U4" s="115">
        <v>-60</v>
      </c>
      <c r="V4" s="116">
        <v>24.17</v>
      </c>
      <c r="W4">
        <v>0</v>
      </c>
      <c r="X4">
        <v>0</v>
      </c>
      <c r="Y4">
        <v>-60</v>
      </c>
      <c r="Z4">
        <v>0</v>
      </c>
      <c r="AA4">
        <v>24.17</v>
      </c>
    </row>
    <row r="5" spans="1:27">
      <c r="G5" t="s">
        <v>47</v>
      </c>
      <c r="H5" s="115">
        <v>0</v>
      </c>
      <c r="I5" s="88">
        <v>0</v>
      </c>
      <c r="J5" s="88">
        <v>9.67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-60</v>
      </c>
      <c r="R5" s="88">
        <v>0</v>
      </c>
      <c r="S5" s="116">
        <v>0</v>
      </c>
      <c r="U5" s="115">
        <v>-60</v>
      </c>
      <c r="V5" s="116">
        <v>9.67</v>
      </c>
      <c r="W5">
        <v>0</v>
      </c>
      <c r="X5">
        <v>0</v>
      </c>
      <c r="Y5">
        <v>-60</v>
      </c>
      <c r="Z5">
        <v>0</v>
      </c>
      <c r="AA5">
        <v>9.67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-13</v>
      </c>
      <c r="Q6" s="88">
        <v>-60</v>
      </c>
      <c r="R6" s="88">
        <v>0</v>
      </c>
      <c r="S6" s="116">
        <v>0</v>
      </c>
      <c r="U6" s="115">
        <v>-73</v>
      </c>
      <c r="V6" s="116">
        <v>0</v>
      </c>
      <c r="W6">
        <v>0</v>
      </c>
      <c r="X6">
        <v>0</v>
      </c>
      <c r="Y6">
        <v>-60</v>
      </c>
      <c r="Z6">
        <v>0</v>
      </c>
      <c r="AA6">
        <v>-13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-38</v>
      </c>
      <c r="Q7" s="88">
        <v>-60</v>
      </c>
      <c r="R7" s="88">
        <v>0</v>
      </c>
      <c r="S7" s="116">
        <v>0</v>
      </c>
      <c r="U7" s="115">
        <v>-98</v>
      </c>
      <c r="V7" s="116">
        <v>0</v>
      </c>
      <c r="W7">
        <v>0</v>
      </c>
      <c r="X7">
        <v>0</v>
      </c>
      <c r="Y7">
        <v>-60</v>
      </c>
      <c r="Z7">
        <v>0</v>
      </c>
      <c r="AA7">
        <v>-38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-58</v>
      </c>
      <c r="Q8" s="88">
        <v>-60</v>
      </c>
      <c r="R8" s="88">
        <v>0</v>
      </c>
      <c r="S8" s="116">
        <v>0</v>
      </c>
      <c r="U8" s="115">
        <v>-118</v>
      </c>
      <c r="V8" s="116">
        <v>0</v>
      </c>
      <c r="W8">
        <v>0</v>
      </c>
      <c r="X8">
        <v>0</v>
      </c>
      <c r="Y8">
        <v>-60</v>
      </c>
      <c r="Z8">
        <v>0</v>
      </c>
      <c r="AA8">
        <v>-58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-74</v>
      </c>
      <c r="Q9" s="88">
        <v>-60</v>
      </c>
      <c r="R9" s="88">
        <v>0</v>
      </c>
      <c r="S9" s="116">
        <v>0</v>
      </c>
      <c r="U9" s="115">
        <v>-134</v>
      </c>
      <c r="V9" s="116">
        <v>0</v>
      </c>
      <c r="W9">
        <v>0</v>
      </c>
      <c r="X9">
        <v>0</v>
      </c>
      <c r="Y9">
        <v>-60</v>
      </c>
      <c r="Z9">
        <v>0</v>
      </c>
      <c r="AA9">
        <v>-74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-65</v>
      </c>
      <c r="Q10" s="88">
        <v>-60</v>
      </c>
      <c r="R10" s="88">
        <v>0</v>
      </c>
      <c r="S10" s="116">
        <v>0</v>
      </c>
      <c r="U10" s="115">
        <v>-125</v>
      </c>
      <c r="V10" s="116">
        <v>0</v>
      </c>
      <c r="W10">
        <v>0</v>
      </c>
      <c r="X10">
        <v>0</v>
      </c>
      <c r="Y10">
        <v>-60</v>
      </c>
      <c r="Z10">
        <v>0</v>
      </c>
      <c r="AA10">
        <v>-65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-60</v>
      </c>
      <c r="R11" s="88">
        <v>0</v>
      </c>
      <c r="S11" s="116">
        <v>0</v>
      </c>
      <c r="U11" s="115">
        <v>-60</v>
      </c>
      <c r="V11" s="116">
        <v>0</v>
      </c>
      <c r="W11">
        <v>0</v>
      </c>
      <c r="X11">
        <v>0</v>
      </c>
      <c r="Y11">
        <v>-60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-60</v>
      </c>
      <c r="R12" s="88">
        <v>0</v>
      </c>
      <c r="S12" s="116">
        <v>0</v>
      </c>
      <c r="U12" s="115">
        <v>-60</v>
      </c>
      <c r="V12" s="116">
        <v>0</v>
      </c>
      <c r="W12">
        <v>0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-60</v>
      </c>
      <c r="R13" s="88">
        <v>0</v>
      </c>
      <c r="S13" s="116">
        <v>0</v>
      </c>
      <c r="U13" s="115">
        <v>-60</v>
      </c>
      <c r="V13" s="116">
        <v>0</v>
      </c>
      <c r="W13">
        <v>0</v>
      </c>
      <c r="X13">
        <v>0</v>
      </c>
      <c r="Y13">
        <v>-60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-27</v>
      </c>
      <c r="P14" s="88">
        <v>0</v>
      </c>
      <c r="Q14" s="88">
        <v>-60</v>
      </c>
      <c r="R14" s="88">
        <v>0</v>
      </c>
      <c r="S14" s="116">
        <v>0</v>
      </c>
      <c r="U14" s="115">
        <v>-87</v>
      </c>
      <c r="V14" s="116">
        <v>0</v>
      </c>
      <c r="W14">
        <v>0</v>
      </c>
      <c r="X14">
        <v>-27</v>
      </c>
      <c r="Y14">
        <v>-60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</v>
      </c>
      <c r="P15" s="88">
        <v>-1</v>
      </c>
      <c r="Q15" s="88">
        <v>-60</v>
      </c>
      <c r="R15" s="88">
        <v>0</v>
      </c>
      <c r="S15" s="116">
        <v>0</v>
      </c>
      <c r="U15" s="115">
        <v>-73</v>
      </c>
      <c r="V15" s="116">
        <v>0</v>
      </c>
      <c r="W15">
        <v>0</v>
      </c>
      <c r="X15">
        <v>-12</v>
      </c>
      <c r="Y15">
        <v>-60</v>
      </c>
      <c r="Z15">
        <v>0</v>
      </c>
      <c r="AA15">
        <v>-1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-42</v>
      </c>
      <c r="P16" s="88">
        <v>-27</v>
      </c>
      <c r="Q16" s="88">
        <v>-60</v>
      </c>
      <c r="R16" s="88">
        <v>0</v>
      </c>
      <c r="S16" s="116">
        <v>0</v>
      </c>
      <c r="U16" s="115">
        <v>-129</v>
      </c>
      <c r="V16" s="116">
        <v>0</v>
      </c>
      <c r="W16">
        <v>0</v>
      </c>
      <c r="X16">
        <v>-42</v>
      </c>
      <c r="Y16">
        <v>-60</v>
      </c>
      <c r="Z16">
        <v>0</v>
      </c>
      <c r="AA16">
        <v>-27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-57.6</v>
      </c>
      <c r="P17" s="88">
        <v>-43</v>
      </c>
      <c r="Q17" s="88">
        <v>-60</v>
      </c>
      <c r="R17" s="88">
        <v>0</v>
      </c>
      <c r="S17" s="116">
        <v>0</v>
      </c>
      <c r="U17" s="115">
        <v>-160.6</v>
      </c>
      <c r="V17" s="116">
        <v>0</v>
      </c>
      <c r="W17">
        <v>0</v>
      </c>
      <c r="X17">
        <v>-57.6</v>
      </c>
      <c r="Y17">
        <v>-60</v>
      </c>
      <c r="Z17">
        <v>0</v>
      </c>
      <c r="AA17">
        <v>-43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-72</v>
      </c>
      <c r="P18" s="88">
        <v>-60</v>
      </c>
      <c r="Q18" s="88">
        <v>-60</v>
      </c>
      <c r="R18" s="88">
        <v>0</v>
      </c>
      <c r="S18" s="116">
        <v>0</v>
      </c>
      <c r="U18" s="115">
        <v>-192</v>
      </c>
      <c r="V18" s="116">
        <v>0</v>
      </c>
      <c r="W18">
        <v>0</v>
      </c>
      <c r="X18">
        <v>-72</v>
      </c>
      <c r="Y18">
        <v>-60</v>
      </c>
      <c r="Z18">
        <v>0</v>
      </c>
      <c r="AA18">
        <v>-60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-87</v>
      </c>
      <c r="P19" s="88">
        <v>-79</v>
      </c>
      <c r="Q19" s="88">
        <v>-60</v>
      </c>
      <c r="R19" s="88">
        <v>0</v>
      </c>
      <c r="S19" s="116">
        <v>0</v>
      </c>
      <c r="U19" s="115">
        <v>-226</v>
      </c>
      <c r="V19" s="116">
        <v>0</v>
      </c>
      <c r="W19">
        <v>0</v>
      </c>
      <c r="X19">
        <v>-87</v>
      </c>
      <c r="Y19">
        <v>-60</v>
      </c>
      <c r="Z19">
        <v>0</v>
      </c>
      <c r="AA19">
        <v>-79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-115.6</v>
      </c>
      <c r="P20" s="88">
        <v>-96</v>
      </c>
      <c r="Q20" s="88">
        <v>-60</v>
      </c>
      <c r="R20" s="88">
        <v>0</v>
      </c>
      <c r="S20" s="116">
        <v>0</v>
      </c>
      <c r="U20" s="115">
        <v>-271.60000000000002</v>
      </c>
      <c r="V20" s="116">
        <v>0</v>
      </c>
      <c r="W20">
        <v>0</v>
      </c>
      <c r="X20">
        <v>-115.6</v>
      </c>
      <c r="Y20">
        <v>-60</v>
      </c>
      <c r="Z20">
        <v>0</v>
      </c>
      <c r="AA20">
        <v>-96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-117</v>
      </c>
      <c r="P21" s="88">
        <v>-120</v>
      </c>
      <c r="Q21" s="88">
        <v>-60</v>
      </c>
      <c r="R21" s="88">
        <v>0</v>
      </c>
      <c r="S21" s="116">
        <v>0</v>
      </c>
      <c r="U21" s="115">
        <v>-297</v>
      </c>
      <c r="V21" s="116">
        <v>0</v>
      </c>
      <c r="W21">
        <v>0</v>
      </c>
      <c r="X21">
        <v>-117</v>
      </c>
      <c r="Y21">
        <v>-60</v>
      </c>
      <c r="Z21">
        <v>0</v>
      </c>
      <c r="AA21">
        <v>-120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-142</v>
      </c>
      <c r="P22" s="88">
        <v>-145</v>
      </c>
      <c r="Q22" s="88">
        <v>-60</v>
      </c>
      <c r="R22" s="88">
        <v>0</v>
      </c>
      <c r="S22" s="116">
        <v>0</v>
      </c>
      <c r="U22" s="115">
        <v>-347</v>
      </c>
      <c r="V22" s="116">
        <v>0</v>
      </c>
      <c r="W22">
        <v>0</v>
      </c>
      <c r="X22">
        <v>-142</v>
      </c>
      <c r="Y22">
        <v>-60</v>
      </c>
      <c r="Z22">
        <v>0</v>
      </c>
      <c r="AA22">
        <v>-145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-82</v>
      </c>
      <c r="P23" s="88">
        <v>-175</v>
      </c>
      <c r="Q23" s="88">
        <v>-60</v>
      </c>
      <c r="R23" s="88">
        <v>0</v>
      </c>
      <c r="S23" s="116">
        <v>0</v>
      </c>
      <c r="U23" s="115">
        <v>-317</v>
      </c>
      <c r="V23" s="116">
        <v>0</v>
      </c>
      <c r="W23">
        <v>0</v>
      </c>
      <c r="X23">
        <v>-82</v>
      </c>
      <c r="Y23">
        <v>-60</v>
      </c>
      <c r="Z23">
        <v>0</v>
      </c>
      <c r="AA23">
        <v>-175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-97</v>
      </c>
      <c r="P24" s="88">
        <v>-199</v>
      </c>
      <c r="Q24" s="88">
        <v>-60</v>
      </c>
      <c r="R24" s="88">
        <v>0</v>
      </c>
      <c r="S24" s="116">
        <v>0</v>
      </c>
      <c r="U24" s="115">
        <v>-356</v>
      </c>
      <c r="V24" s="116">
        <v>0</v>
      </c>
      <c r="W24">
        <v>0</v>
      </c>
      <c r="X24">
        <v>-97</v>
      </c>
      <c r="Y24">
        <v>-60</v>
      </c>
      <c r="Z24">
        <v>0</v>
      </c>
      <c r="AA24">
        <v>-199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-143</v>
      </c>
      <c r="P25" s="88">
        <v>-221</v>
      </c>
      <c r="Q25" s="88">
        <v>-60</v>
      </c>
      <c r="R25" s="88">
        <v>0</v>
      </c>
      <c r="S25" s="116">
        <v>0</v>
      </c>
      <c r="U25" s="115">
        <v>-424</v>
      </c>
      <c r="V25" s="116">
        <v>0</v>
      </c>
      <c r="W25">
        <v>0</v>
      </c>
      <c r="X25">
        <v>-143</v>
      </c>
      <c r="Y25">
        <v>-60</v>
      </c>
      <c r="Z25">
        <v>0</v>
      </c>
      <c r="AA25">
        <v>-221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-168</v>
      </c>
      <c r="P26" s="88">
        <v>-253</v>
      </c>
      <c r="Q26" s="88">
        <v>-60</v>
      </c>
      <c r="R26" s="88">
        <v>0</v>
      </c>
      <c r="S26" s="116">
        <v>0</v>
      </c>
      <c r="U26" s="115">
        <v>-481</v>
      </c>
      <c r="V26" s="116">
        <v>0</v>
      </c>
      <c r="W26">
        <v>0</v>
      </c>
      <c r="X26">
        <v>-168</v>
      </c>
      <c r="Y26">
        <v>-60</v>
      </c>
      <c r="Z26">
        <v>0</v>
      </c>
      <c r="AA26">
        <v>-253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-163</v>
      </c>
      <c r="P27" s="88">
        <v>-274</v>
      </c>
      <c r="Q27" s="88">
        <v>-60</v>
      </c>
      <c r="R27" s="88">
        <v>0</v>
      </c>
      <c r="S27" s="116">
        <v>0</v>
      </c>
      <c r="U27" s="115">
        <v>-497</v>
      </c>
      <c r="V27" s="116">
        <v>0</v>
      </c>
      <c r="W27">
        <v>0</v>
      </c>
      <c r="X27">
        <v>-163</v>
      </c>
      <c r="Y27">
        <v>-60</v>
      </c>
      <c r="Z27">
        <v>0</v>
      </c>
      <c r="AA27">
        <v>-274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-132</v>
      </c>
      <c r="P28" s="88">
        <v>-300</v>
      </c>
      <c r="Q28" s="88">
        <v>-60</v>
      </c>
      <c r="R28" s="88">
        <v>0</v>
      </c>
      <c r="S28" s="116">
        <v>0</v>
      </c>
      <c r="U28" s="115">
        <v>-492</v>
      </c>
      <c r="V28" s="116">
        <v>0</v>
      </c>
      <c r="W28">
        <v>0</v>
      </c>
      <c r="X28">
        <v>-132</v>
      </c>
      <c r="Y28">
        <v>-60</v>
      </c>
      <c r="Z28">
        <v>0</v>
      </c>
      <c r="AA28">
        <v>-300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-152</v>
      </c>
      <c r="P29" s="88">
        <v>-323</v>
      </c>
      <c r="Q29" s="88">
        <v>-60</v>
      </c>
      <c r="R29" s="88">
        <v>0</v>
      </c>
      <c r="S29" s="116">
        <v>0</v>
      </c>
      <c r="U29" s="115">
        <v>-535</v>
      </c>
      <c r="V29" s="116">
        <v>0</v>
      </c>
      <c r="W29">
        <v>0</v>
      </c>
      <c r="X29">
        <v>-152</v>
      </c>
      <c r="Y29">
        <v>-60</v>
      </c>
      <c r="Z29">
        <v>0</v>
      </c>
      <c r="AA29">
        <v>-323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-46</v>
      </c>
      <c r="O30" s="88">
        <v>-113</v>
      </c>
      <c r="P30" s="88">
        <v>-346</v>
      </c>
      <c r="Q30" s="88">
        <v>-60</v>
      </c>
      <c r="R30" s="88">
        <v>0</v>
      </c>
      <c r="S30" s="116">
        <v>0</v>
      </c>
      <c r="U30" s="115">
        <v>-565</v>
      </c>
      <c r="V30" s="116">
        <v>0</v>
      </c>
      <c r="W30">
        <v>-46</v>
      </c>
      <c r="X30">
        <v>-113</v>
      </c>
      <c r="Y30">
        <v>-60</v>
      </c>
      <c r="Z30">
        <v>0</v>
      </c>
      <c r="AA30">
        <v>-346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-97</v>
      </c>
      <c r="O31" s="88">
        <v>-138</v>
      </c>
      <c r="P31" s="88">
        <v>-376</v>
      </c>
      <c r="Q31" s="88">
        <v>-60</v>
      </c>
      <c r="R31" s="88">
        <v>0</v>
      </c>
      <c r="S31" s="116">
        <v>0</v>
      </c>
      <c r="U31" s="115">
        <v>-671</v>
      </c>
      <c r="V31" s="116">
        <v>0</v>
      </c>
      <c r="W31">
        <v>-97</v>
      </c>
      <c r="X31">
        <v>-138</v>
      </c>
      <c r="Y31">
        <v>-60</v>
      </c>
      <c r="Z31">
        <v>0</v>
      </c>
      <c r="AA31">
        <v>-376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-144</v>
      </c>
      <c r="O32" s="88">
        <v>-120</v>
      </c>
      <c r="P32" s="88">
        <v>-397</v>
      </c>
      <c r="Q32" s="88">
        <v>-50</v>
      </c>
      <c r="R32" s="88">
        <v>0</v>
      </c>
      <c r="S32" s="116">
        <v>0</v>
      </c>
      <c r="U32" s="115">
        <v>-711</v>
      </c>
      <c r="V32" s="116">
        <v>0</v>
      </c>
      <c r="W32">
        <v>-144</v>
      </c>
      <c r="X32">
        <v>-120</v>
      </c>
      <c r="Y32">
        <v>-50</v>
      </c>
      <c r="Z32">
        <v>0</v>
      </c>
      <c r="AA32">
        <v>-397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-179</v>
      </c>
      <c r="O33" s="88">
        <v>-142</v>
      </c>
      <c r="P33" s="88">
        <v>-418</v>
      </c>
      <c r="Q33" s="88">
        <v>-50</v>
      </c>
      <c r="R33" s="88">
        <v>0</v>
      </c>
      <c r="S33" s="116">
        <v>0</v>
      </c>
      <c r="U33" s="115">
        <v>-789</v>
      </c>
      <c r="V33" s="116">
        <v>0</v>
      </c>
      <c r="W33">
        <v>-179</v>
      </c>
      <c r="X33">
        <v>-142</v>
      </c>
      <c r="Y33">
        <v>-50</v>
      </c>
      <c r="Z33">
        <v>0</v>
      </c>
      <c r="AA33">
        <v>-418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-240</v>
      </c>
      <c r="O34" s="88">
        <v>-149.69999999999999</v>
      </c>
      <c r="P34" s="88">
        <v>-435</v>
      </c>
      <c r="Q34" s="88">
        <v>-50</v>
      </c>
      <c r="R34" s="88">
        <v>0</v>
      </c>
      <c r="S34" s="116">
        <v>0</v>
      </c>
      <c r="U34" s="115">
        <v>-874.7</v>
      </c>
      <c r="V34" s="116">
        <v>0</v>
      </c>
      <c r="W34">
        <v>-240</v>
      </c>
      <c r="X34">
        <v>-149.69999999999999</v>
      </c>
      <c r="Y34">
        <v>-50</v>
      </c>
      <c r="Z34">
        <v>0</v>
      </c>
      <c r="AA34">
        <v>-435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-277</v>
      </c>
      <c r="O35" s="88">
        <v>-180</v>
      </c>
      <c r="P35" s="88">
        <v>-200</v>
      </c>
      <c r="Q35" s="88">
        <v>-50</v>
      </c>
      <c r="R35" s="88">
        <v>0</v>
      </c>
      <c r="S35" s="116">
        <v>0</v>
      </c>
      <c r="U35" s="115">
        <v>-707</v>
      </c>
      <c r="V35" s="116">
        <v>0</v>
      </c>
      <c r="W35">
        <v>-277</v>
      </c>
      <c r="X35">
        <v>-180</v>
      </c>
      <c r="Y35">
        <v>-50</v>
      </c>
      <c r="Z35">
        <v>0</v>
      </c>
      <c r="AA35">
        <v>-200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-289</v>
      </c>
      <c r="O36" s="88">
        <v>-200</v>
      </c>
      <c r="P36" s="88">
        <v>-202</v>
      </c>
      <c r="Q36" s="88">
        <v>-30</v>
      </c>
      <c r="R36" s="88">
        <v>0</v>
      </c>
      <c r="S36" s="116">
        <v>0</v>
      </c>
      <c r="U36" s="115">
        <v>-721</v>
      </c>
      <c r="V36" s="116">
        <v>0</v>
      </c>
      <c r="W36">
        <v>-289</v>
      </c>
      <c r="X36">
        <v>-200</v>
      </c>
      <c r="Y36">
        <v>-30</v>
      </c>
      <c r="Z36">
        <v>0</v>
      </c>
      <c r="AA36">
        <v>-202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-313</v>
      </c>
      <c r="O37" s="88">
        <v>-230</v>
      </c>
      <c r="P37" s="88">
        <v>-205</v>
      </c>
      <c r="Q37" s="88">
        <v>0</v>
      </c>
      <c r="R37" s="88">
        <v>0</v>
      </c>
      <c r="S37" s="116">
        <v>0</v>
      </c>
      <c r="U37" s="115">
        <v>-748</v>
      </c>
      <c r="V37" s="116">
        <v>0</v>
      </c>
      <c r="W37">
        <v>-313</v>
      </c>
      <c r="X37">
        <v>-230</v>
      </c>
      <c r="Y37">
        <v>0</v>
      </c>
      <c r="Z37">
        <v>0</v>
      </c>
      <c r="AA37">
        <v>-205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-322.98</v>
      </c>
      <c r="O38" s="88">
        <v>-240</v>
      </c>
      <c r="P38" s="88">
        <v>-196</v>
      </c>
      <c r="Q38" s="88">
        <v>0</v>
      </c>
      <c r="R38" s="88">
        <v>0</v>
      </c>
      <c r="S38" s="116">
        <v>0</v>
      </c>
      <c r="U38" s="115">
        <v>-758.98</v>
      </c>
      <c r="V38" s="116">
        <v>0</v>
      </c>
      <c r="W38">
        <v>-322.98</v>
      </c>
      <c r="X38">
        <v>-240</v>
      </c>
      <c r="Y38">
        <v>0</v>
      </c>
      <c r="Z38">
        <v>0</v>
      </c>
      <c r="AA38">
        <v>-196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-314</v>
      </c>
      <c r="O39" s="88">
        <v>-235</v>
      </c>
      <c r="P39" s="88">
        <v>-166</v>
      </c>
      <c r="Q39" s="88">
        <v>0</v>
      </c>
      <c r="R39" s="88">
        <v>0</v>
      </c>
      <c r="S39" s="116">
        <v>0</v>
      </c>
      <c r="U39" s="115">
        <v>-715</v>
      </c>
      <c r="V39" s="116">
        <v>0</v>
      </c>
      <c r="W39">
        <v>-314</v>
      </c>
      <c r="X39">
        <v>-235</v>
      </c>
      <c r="Y39">
        <v>0</v>
      </c>
      <c r="Z39">
        <v>0</v>
      </c>
      <c r="AA39">
        <v>-166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-296</v>
      </c>
      <c r="O40" s="88">
        <v>-215</v>
      </c>
      <c r="P40" s="88">
        <v>-171.1</v>
      </c>
      <c r="Q40" s="88">
        <v>0</v>
      </c>
      <c r="R40" s="88">
        <v>0</v>
      </c>
      <c r="S40" s="116">
        <v>0</v>
      </c>
      <c r="U40" s="115">
        <v>-682.1</v>
      </c>
      <c r="V40" s="116">
        <v>0</v>
      </c>
      <c r="W40">
        <v>-296</v>
      </c>
      <c r="X40">
        <v>-215</v>
      </c>
      <c r="Y40">
        <v>0</v>
      </c>
      <c r="Z40">
        <v>0</v>
      </c>
      <c r="AA40">
        <v>-171.1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-277</v>
      </c>
      <c r="O41" s="88">
        <v>-248</v>
      </c>
      <c r="P41" s="88">
        <v>-312</v>
      </c>
      <c r="Q41" s="88">
        <v>0</v>
      </c>
      <c r="R41" s="88">
        <v>0</v>
      </c>
      <c r="S41" s="116">
        <v>0</v>
      </c>
      <c r="U41" s="115">
        <v>-837</v>
      </c>
      <c r="V41" s="116">
        <v>0</v>
      </c>
      <c r="W41">
        <v>-277</v>
      </c>
      <c r="X41">
        <v>-248</v>
      </c>
      <c r="Y41">
        <v>0</v>
      </c>
      <c r="Z41">
        <v>0</v>
      </c>
      <c r="AA41">
        <v>-312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-247</v>
      </c>
      <c r="O42" s="88">
        <v>-228</v>
      </c>
      <c r="P42" s="88">
        <v>-273</v>
      </c>
      <c r="Q42" s="88">
        <v>0</v>
      </c>
      <c r="R42" s="88">
        <v>0</v>
      </c>
      <c r="S42" s="116">
        <v>0</v>
      </c>
      <c r="U42" s="115">
        <v>-748</v>
      </c>
      <c r="V42" s="116">
        <v>0</v>
      </c>
      <c r="W42">
        <v>-247</v>
      </c>
      <c r="X42">
        <v>-228</v>
      </c>
      <c r="Y42">
        <v>0</v>
      </c>
      <c r="Z42">
        <v>0</v>
      </c>
      <c r="AA42">
        <v>-273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-247</v>
      </c>
      <c r="O43" s="88">
        <v>-208</v>
      </c>
      <c r="P43" s="88">
        <v>-115</v>
      </c>
      <c r="Q43" s="88">
        <v>0</v>
      </c>
      <c r="R43" s="88">
        <v>0</v>
      </c>
      <c r="S43" s="116">
        <v>0</v>
      </c>
      <c r="U43" s="115">
        <v>-570</v>
      </c>
      <c r="V43" s="116">
        <v>0</v>
      </c>
      <c r="W43">
        <v>-247</v>
      </c>
      <c r="X43">
        <v>-208</v>
      </c>
      <c r="Y43">
        <v>0</v>
      </c>
      <c r="Z43">
        <v>0</v>
      </c>
      <c r="AA43">
        <v>-115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-233</v>
      </c>
      <c r="O44" s="88">
        <v>-198</v>
      </c>
      <c r="P44" s="88">
        <v>-92</v>
      </c>
      <c r="Q44" s="88">
        <v>0</v>
      </c>
      <c r="R44" s="88">
        <v>0</v>
      </c>
      <c r="S44" s="116">
        <v>0</v>
      </c>
      <c r="U44" s="115">
        <v>-523</v>
      </c>
      <c r="V44" s="116">
        <v>0</v>
      </c>
      <c r="W44">
        <v>-233</v>
      </c>
      <c r="X44">
        <v>-198</v>
      </c>
      <c r="Y44">
        <v>0</v>
      </c>
      <c r="Z44">
        <v>0</v>
      </c>
      <c r="AA44">
        <v>-92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-222</v>
      </c>
      <c r="O45" s="88">
        <v>-183</v>
      </c>
      <c r="P45" s="88">
        <v>-72</v>
      </c>
      <c r="Q45" s="88">
        <v>0</v>
      </c>
      <c r="R45" s="88">
        <v>0</v>
      </c>
      <c r="S45" s="116">
        <v>0</v>
      </c>
      <c r="U45" s="115">
        <v>-477</v>
      </c>
      <c r="V45" s="116">
        <v>0</v>
      </c>
      <c r="W45">
        <v>-222</v>
      </c>
      <c r="X45">
        <v>-183</v>
      </c>
      <c r="Y45">
        <v>0</v>
      </c>
      <c r="Z45">
        <v>0</v>
      </c>
      <c r="AA45">
        <v>-72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-202</v>
      </c>
      <c r="O46" s="88">
        <v>-163</v>
      </c>
      <c r="P46" s="88">
        <v>-50</v>
      </c>
      <c r="Q46" s="88">
        <v>0</v>
      </c>
      <c r="R46" s="88">
        <v>0</v>
      </c>
      <c r="S46" s="116">
        <v>0</v>
      </c>
      <c r="U46" s="115">
        <v>-415</v>
      </c>
      <c r="V46" s="116">
        <v>0</v>
      </c>
      <c r="W46">
        <v>-202</v>
      </c>
      <c r="X46">
        <v>-163</v>
      </c>
      <c r="Y46">
        <v>0</v>
      </c>
      <c r="Z46">
        <v>0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1.74</v>
      </c>
      <c r="N47" s="115">
        <v>-151</v>
      </c>
      <c r="O47" s="88">
        <v>-153</v>
      </c>
      <c r="P47" s="88">
        <v>-44.87</v>
      </c>
      <c r="Q47" s="88">
        <v>0</v>
      </c>
      <c r="R47" s="88">
        <v>0</v>
      </c>
      <c r="S47" s="116">
        <v>0</v>
      </c>
      <c r="U47" s="115">
        <v>-348.87</v>
      </c>
      <c r="V47" s="116">
        <v>1.74</v>
      </c>
      <c r="W47">
        <v>-151</v>
      </c>
      <c r="X47">
        <v>-153</v>
      </c>
      <c r="Y47">
        <v>0</v>
      </c>
      <c r="Z47">
        <v>1.74</v>
      </c>
      <c r="AA47">
        <v>-44.87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1.64</v>
      </c>
      <c r="N48" s="115">
        <v>-144</v>
      </c>
      <c r="O48" s="88">
        <v>-133</v>
      </c>
      <c r="P48" s="88">
        <v>-14</v>
      </c>
      <c r="Q48" s="88">
        <v>0</v>
      </c>
      <c r="R48" s="88">
        <v>0</v>
      </c>
      <c r="S48" s="116">
        <v>0</v>
      </c>
      <c r="U48" s="115">
        <v>-291</v>
      </c>
      <c r="V48" s="116">
        <v>1.64</v>
      </c>
      <c r="W48">
        <v>-144</v>
      </c>
      <c r="X48">
        <v>-133</v>
      </c>
      <c r="Y48">
        <v>0</v>
      </c>
      <c r="Z48">
        <v>1.64</v>
      </c>
      <c r="AA48">
        <v>-14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5.12</v>
      </c>
      <c r="N49" s="115">
        <v>-132</v>
      </c>
      <c r="O49" s="88">
        <v>-113</v>
      </c>
      <c r="P49" s="88">
        <v>-52</v>
      </c>
      <c r="Q49" s="88">
        <v>0</v>
      </c>
      <c r="R49" s="88">
        <v>0</v>
      </c>
      <c r="S49" s="116">
        <v>0</v>
      </c>
      <c r="U49" s="115">
        <v>-297</v>
      </c>
      <c r="V49" s="116">
        <v>5.12</v>
      </c>
      <c r="W49">
        <v>-132</v>
      </c>
      <c r="X49">
        <v>-113</v>
      </c>
      <c r="Y49">
        <v>0</v>
      </c>
      <c r="Z49">
        <v>5.12</v>
      </c>
      <c r="AA49">
        <v>-52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5.8</v>
      </c>
      <c r="N50" s="115">
        <v>-102</v>
      </c>
      <c r="O50" s="88">
        <v>-93</v>
      </c>
      <c r="P50" s="88">
        <v>-33</v>
      </c>
      <c r="Q50" s="88">
        <v>0</v>
      </c>
      <c r="R50" s="88">
        <v>0</v>
      </c>
      <c r="S50" s="116">
        <v>0</v>
      </c>
      <c r="U50" s="115">
        <v>-228</v>
      </c>
      <c r="V50" s="116">
        <v>5.8</v>
      </c>
      <c r="W50">
        <v>-102</v>
      </c>
      <c r="X50">
        <v>-93</v>
      </c>
      <c r="Y50">
        <v>0</v>
      </c>
      <c r="Z50">
        <v>5.8</v>
      </c>
      <c r="AA50">
        <v>-33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6.19</v>
      </c>
      <c r="N51" s="115">
        <v>-61</v>
      </c>
      <c r="O51" s="88">
        <v>-123</v>
      </c>
      <c r="P51" s="88">
        <v>-18</v>
      </c>
      <c r="Q51" s="88">
        <v>0</v>
      </c>
      <c r="R51" s="88">
        <v>0</v>
      </c>
      <c r="S51" s="116">
        <v>0</v>
      </c>
      <c r="U51" s="115">
        <v>-202</v>
      </c>
      <c r="V51" s="116">
        <v>6.19</v>
      </c>
      <c r="W51">
        <v>-61</v>
      </c>
      <c r="X51">
        <v>-123</v>
      </c>
      <c r="Y51">
        <v>0</v>
      </c>
      <c r="Z51">
        <v>6.19</v>
      </c>
      <c r="AA51">
        <v>-18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4.3499999999999996</v>
      </c>
      <c r="N52" s="115">
        <v>-31</v>
      </c>
      <c r="O52" s="88">
        <v>-122</v>
      </c>
      <c r="P52" s="88">
        <v>-65</v>
      </c>
      <c r="Q52" s="88">
        <v>0</v>
      </c>
      <c r="R52" s="88">
        <v>0</v>
      </c>
      <c r="S52" s="116">
        <v>0</v>
      </c>
      <c r="U52" s="115">
        <v>-218</v>
      </c>
      <c r="V52" s="116">
        <v>4.3499999999999996</v>
      </c>
      <c r="W52">
        <v>-31</v>
      </c>
      <c r="X52">
        <v>-122</v>
      </c>
      <c r="Y52">
        <v>0</v>
      </c>
      <c r="Z52">
        <v>4.3499999999999996</v>
      </c>
      <c r="AA52">
        <v>-65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5.51</v>
      </c>
      <c r="N53" s="115">
        <v>-23</v>
      </c>
      <c r="O53" s="88">
        <v>-112</v>
      </c>
      <c r="P53" s="88">
        <v>-50</v>
      </c>
      <c r="Q53" s="88">
        <v>0</v>
      </c>
      <c r="R53" s="88">
        <v>0</v>
      </c>
      <c r="S53" s="116">
        <v>0</v>
      </c>
      <c r="U53" s="115">
        <v>-185</v>
      </c>
      <c r="V53" s="116">
        <v>5.51</v>
      </c>
      <c r="W53">
        <v>-23</v>
      </c>
      <c r="X53">
        <v>-112</v>
      </c>
      <c r="Y53">
        <v>0</v>
      </c>
      <c r="Z53">
        <v>5.51</v>
      </c>
      <c r="AA53">
        <v>-50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5.99</v>
      </c>
      <c r="N54" s="115">
        <v>-22</v>
      </c>
      <c r="O54" s="88">
        <v>-112</v>
      </c>
      <c r="P54" s="88">
        <v>-19</v>
      </c>
      <c r="Q54" s="88">
        <v>0</v>
      </c>
      <c r="R54" s="88">
        <v>0</v>
      </c>
      <c r="S54" s="116">
        <v>0</v>
      </c>
      <c r="U54" s="115">
        <v>-153</v>
      </c>
      <c r="V54" s="116">
        <v>5.99</v>
      </c>
      <c r="W54">
        <v>-22</v>
      </c>
      <c r="X54">
        <v>-112</v>
      </c>
      <c r="Y54">
        <v>0</v>
      </c>
      <c r="Z54">
        <v>5.99</v>
      </c>
      <c r="AA54">
        <v>-19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6.57</v>
      </c>
      <c r="N55" s="115">
        <v>-39</v>
      </c>
      <c r="O55" s="88">
        <v>-58</v>
      </c>
      <c r="P55" s="88">
        <v>-142</v>
      </c>
      <c r="Q55" s="88">
        <v>0</v>
      </c>
      <c r="R55" s="88">
        <v>0</v>
      </c>
      <c r="S55" s="116">
        <v>0</v>
      </c>
      <c r="U55" s="115">
        <v>-239</v>
      </c>
      <c r="V55" s="116">
        <v>6.57</v>
      </c>
      <c r="W55">
        <v>-39</v>
      </c>
      <c r="X55">
        <v>-58</v>
      </c>
      <c r="Y55">
        <v>0</v>
      </c>
      <c r="Z55">
        <v>6.57</v>
      </c>
      <c r="AA55">
        <v>-142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6.67</v>
      </c>
      <c r="N56" s="115">
        <v>-11</v>
      </c>
      <c r="O56" s="88">
        <v>-53</v>
      </c>
      <c r="P56" s="88">
        <v>-142</v>
      </c>
      <c r="Q56" s="88">
        <v>0</v>
      </c>
      <c r="R56" s="88">
        <v>0</v>
      </c>
      <c r="S56" s="116">
        <v>0</v>
      </c>
      <c r="U56" s="115">
        <v>-206</v>
      </c>
      <c r="V56" s="116">
        <v>6.67</v>
      </c>
      <c r="W56">
        <v>-11</v>
      </c>
      <c r="X56">
        <v>-53</v>
      </c>
      <c r="Y56">
        <v>0</v>
      </c>
      <c r="Z56">
        <v>6.67</v>
      </c>
      <c r="AA56">
        <v>-142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6.48</v>
      </c>
      <c r="N57" s="115">
        <v>0</v>
      </c>
      <c r="O57" s="88">
        <v>-38</v>
      </c>
      <c r="P57" s="88">
        <v>-16</v>
      </c>
      <c r="Q57" s="88">
        <v>0</v>
      </c>
      <c r="R57" s="88">
        <v>0</v>
      </c>
      <c r="S57" s="116">
        <v>0</v>
      </c>
      <c r="U57" s="115">
        <v>-54</v>
      </c>
      <c r="V57" s="116">
        <v>6.48</v>
      </c>
      <c r="W57">
        <v>0</v>
      </c>
      <c r="X57">
        <v>-38</v>
      </c>
      <c r="Y57">
        <v>0</v>
      </c>
      <c r="Z57">
        <v>6.48</v>
      </c>
      <c r="AA57">
        <v>-16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4.45</v>
      </c>
      <c r="N58" s="115">
        <v>0</v>
      </c>
      <c r="O58" s="88">
        <v>-58</v>
      </c>
      <c r="P58" s="88">
        <v>0</v>
      </c>
      <c r="Q58" s="88">
        <v>0</v>
      </c>
      <c r="R58" s="88">
        <v>0</v>
      </c>
      <c r="S58" s="116">
        <v>0</v>
      </c>
      <c r="U58" s="115">
        <v>-58</v>
      </c>
      <c r="V58" s="116">
        <v>4.45</v>
      </c>
      <c r="W58">
        <v>0</v>
      </c>
      <c r="X58">
        <v>-58</v>
      </c>
      <c r="Y58">
        <v>0</v>
      </c>
      <c r="Z58">
        <v>4.45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8.2200000000000006</v>
      </c>
      <c r="N59" s="115">
        <v>0</v>
      </c>
      <c r="O59" s="88">
        <v>-126.99</v>
      </c>
      <c r="P59" s="88">
        <v>0</v>
      </c>
      <c r="Q59" s="88">
        <v>0</v>
      </c>
      <c r="R59" s="88">
        <v>0</v>
      </c>
      <c r="S59" s="116">
        <v>0</v>
      </c>
      <c r="U59" s="115">
        <v>-126.99</v>
      </c>
      <c r="V59" s="116">
        <v>8.2200000000000006</v>
      </c>
      <c r="W59">
        <v>0</v>
      </c>
      <c r="X59">
        <v>-126.99</v>
      </c>
      <c r="Y59">
        <v>0</v>
      </c>
      <c r="Z59">
        <v>8.2200000000000006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9.57</v>
      </c>
      <c r="N60" s="115">
        <v>0</v>
      </c>
      <c r="O60" s="88">
        <v>-102</v>
      </c>
      <c r="P60" s="88">
        <v>0</v>
      </c>
      <c r="Q60" s="88">
        <v>0</v>
      </c>
      <c r="R60" s="88">
        <v>0</v>
      </c>
      <c r="S60" s="116">
        <v>0</v>
      </c>
      <c r="U60" s="115">
        <v>-102</v>
      </c>
      <c r="V60" s="116">
        <v>9.57</v>
      </c>
      <c r="W60">
        <v>0</v>
      </c>
      <c r="X60">
        <v>-102</v>
      </c>
      <c r="Y60">
        <v>0</v>
      </c>
      <c r="Z60">
        <v>9.57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9.57</v>
      </c>
      <c r="N61" s="115">
        <v>0</v>
      </c>
      <c r="O61" s="88">
        <v>-67</v>
      </c>
      <c r="P61" s="88">
        <v>0</v>
      </c>
      <c r="Q61" s="88">
        <v>0</v>
      </c>
      <c r="R61" s="88">
        <v>0</v>
      </c>
      <c r="S61" s="116">
        <v>0</v>
      </c>
      <c r="U61" s="115">
        <v>-67</v>
      </c>
      <c r="V61" s="116">
        <v>9.57</v>
      </c>
      <c r="W61">
        <v>0</v>
      </c>
      <c r="X61">
        <v>-67</v>
      </c>
      <c r="Y61">
        <v>0</v>
      </c>
      <c r="Z61">
        <v>9.57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</v>
      </c>
      <c r="N62" s="115">
        <v>0</v>
      </c>
      <c r="O62" s="88">
        <v>-42</v>
      </c>
      <c r="P62" s="88">
        <v>0</v>
      </c>
      <c r="Q62" s="88">
        <v>0</v>
      </c>
      <c r="R62" s="88">
        <v>0</v>
      </c>
      <c r="S62" s="116">
        <v>0</v>
      </c>
      <c r="U62" s="115">
        <v>-42</v>
      </c>
      <c r="V62" s="116">
        <v>8.6</v>
      </c>
      <c r="W62">
        <v>0</v>
      </c>
      <c r="X62">
        <v>-42</v>
      </c>
      <c r="Y62">
        <v>0</v>
      </c>
      <c r="Z62">
        <v>8.6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7.15</v>
      </c>
      <c r="N63" s="115">
        <v>0</v>
      </c>
      <c r="O63" s="88">
        <v>-22</v>
      </c>
      <c r="P63" s="88">
        <v>0</v>
      </c>
      <c r="Q63" s="88">
        <v>0</v>
      </c>
      <c r="R63" s="88">
        <v>0</v>
      </c>
      <c r="S63" s="116">
        <v>0</v>
      </c>
      <c r="U63" s="115">
        <v>-22</v>
      </c>
      <c r="V63" s="116">
        <v>7.15</v>
      </c>
      <c r="W63">
        <v>0</v>
      </c>
      <c r="X63">
        <v>-22</v>
      </c>
      <c r="Y63">
        <v>0</v>
      </c>
      <c r="Z63">
        <v>7.15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7.44</v>
      </c>
      <c r="N64" s="115">
        <v>0</v>
      </c>
      <c r="O64" s="88">
        <v>-2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7.44</v>
      </c>
      <c r="W64">
        <v>0</v>
      </c>
      <c r="X64">
        <v>-2</v>
      </c>
      <c r="Y64">
        <v>0</v>
      </c>
      <c r="Z64">
        <v>7.44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6.86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6.86</v>
      </c>
      <c r="W65">
        <v>0</v>
      </c>
      <c r="X65">
        <v>0</v>
      </c>
      <c r="Y65">
        <v>0</v>
      </c>
      <c r="Z65">
        <v>6.86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4.83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4.83</v>
      </c>
      <c r="W66">
        <v>0</v>
      </c>
      <c r="X66">
        <v>0</v>
      </c>
      <c r="Y66">
        <v>0</v>
      </c>
      <c r="Z66">
        <v>4.83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4.45</v>
      </c>
      <c r="W67">
        <v>0</v>
      </c>
      <c r="X67">
        <v>0</v>
      </c>
      <c r="Y67">
        <v>0</v>
      </c>
      <c r="Z67">
        <v>4.45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6.48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6.48</v>
      </c>
      <c r="W68">
        <v>0</v>
      </c>
      <c r="X68">
        <v>0</v>
      </c>
      <c r="Y68">
        <v>0</v>
      </c>
      <c r="Z68">
        <v>6.48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2.42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2.42</v>
      </c>
      <c r="W69">
        <v>0</v>
      </c>
      <c r="X69">
        <v>0</v>
      </c>
      <c r="Y69">
        <v>0</v>
      </c>
      <c r="Z69">
        <v>2.42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6.48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6.48</v>
      </c>
      <c r="W70">
        <v>0</v>
      </c>
      <c r="X70">
        <v>0</v>
      </c>
      <c r="Y70">
        <v>0</v>
      </c>
      <c r="Z70">
        <v>6.48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9.57</v>
      </c>
      <c r="W71">
        <v>0</v>
      </c>
      <c r="X71">
        <v>0</v>
      </c>
      <c r="Y71">
        <v>0</v>
      </c>
      <c r="Z71">
        <v>9.57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8.89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8.89</v>
      </c>
      <c r="W72">
        <v>0</v>
      </c>
      <c r="X72">
        <v>0</v>
      </c>
      <c r="Y72">
        <v>0</v>
      </c>
      <c r="Z72">
        <v>8.89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8.6999999999999993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8.6999999999999993</v>
      </c>
      <c r="W73">
        <v>0</v>
      </c>
      <c r="X73">
        <v>0</v>
      </c>
      <c r="Y73">
        <v>0</v>
      </c>
      <c r="Z73">
        <v>8.6999999999999993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7.35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7.35</v>
      </c>
      <c r="W74">
        <v>0</v>
      </c>
      <c r="X74">
        <v>0</v>
      </c>
      <c r="Y74">
        <v>0</v>
      </c>
      <c r="Z74">
        <v>7.35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8.1199999999999992</v>
      </c>
      <c r="N75" s="115">
        <v>0</v>
      </c>
      <c r="O75" s="88">
        <v>-43</v>
      </c>
      <c r="P75" s="88">
        <v>0</v>
      </c>
      <c r="Q75" s="88">
        <v>0</v>
      </c>
      <c r="R75" s="88">
        <v>0</v>
      </c>
      <c r="S75" s="116">
        <v>0</v>
      </c>
      <c r="U75" s="115">
        <v>-43</v>
      </c>
      <c r="V75" s="116">
        <v>8.1199999999999992</v>
      </c>
      <c r="W75">
        <v>0</v>
      </c>
      <c r="X75">
        <v>-43</v>
      </c>
      <c r="Y75">
        <v>0</v>
      </c>
      <c r="Z75">
        <v>8.1199999999999992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5.8</v>
      </c>
      <c r="N76" s="115">
        <v>0</v>
      </c>
      <c r="O76" s="88">
        <v>-57</v>
      </c>
      <c r="P76" s="88">
        <v>-5</v>
      </c>
      <c r="Q76" s="88">
        <v>0</v>
      </c>
      <c r="R76" s="88">
        <v>0</v>
      </c>
      <c r="S76" s="116">
        <v>0</v>
      </c>
      <c r="U76" s="115">
        <v>-62</v>
      </c>
      <c r="V76" s="116">
        <v>5.8</v>
      </c>
      <c r="W76">
        <v>0</v>
      </c>
      <c r="X76">
        <v>-57</v>
      </c>
      <c r="Y76">
        <v>0</v>
      </c>
      <c r="Z76">
        <v>5.8</v>
      </c>
      <c r="AA76">
        <v>-5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7.06</v>
      </c>
      <c r="N77" s="115">
        <v>0</v>
      </c>
      <c r="O77" s="88">
        <v>-77</v>
      </c>
      <c r="P77" s="88">
        <v>-70</v>
      </c>
      <c r="Q77" s="88">
        <v>0</v>
      </c>
      <c r="R77" s="88">
        <v>0</v>
      </c>
      <c r="S77" s="116">
        <v>0</v>
      </c>
      <c r="U77" s="115">
        <v>-147</v>
      </c>
      <c r="V77" s="116">
        <v>7.06</v>
      </c>
      <c r="W77">
        <v>0</v>
      </c>
      <c r="X77">
        <v>-77</v>
      </c>
      <c r="Y77">
        <v>0</v>
      </c>
      <c r="Z77">
        <v>7.06</v>
      </c>
      <c r="AA77">
        <v>-70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5.51</v>
      </c>
      <c r="N78" s="115">
        <v>0</v>
      </c>
      <c r="O78" s="88">
        <v>-102</v>
      </c>
      <c r="P78" s="88">
        <v>-102</v>
      </c>
      <c r="Q78" s="88">
        <v>0</v>
      </c>
      <c r="R78" s="88">
        <v>0</v>
      </c>
      <c r="S78" s="116">
        <v>0</v>
      </c>
      <c r="U78" s="115">
        <v>-204</v>
      </c>
      <c r="V78" s="116">
        <v>5.51</v>
      </c>
      <c r="W78">
        <v>0</v>
      </c>
      <c r="X78">
        <v>-102</v>
      </c>
      <c r="Y78">
        <v>0</v>
      </c>
      <c r="Z78">
        <v>5.51</v>
      </c>
      <c r="AA78">
        <v>-102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7.15</v>
      </c>
      <c r="N79" s="115">
        <v>0</v>
      </c>
      <c r="O79" s="88">
        <v>-108</v>
      </c>
      <c r="P79" s="88">
        <v>-311</v>
      </c>
      <c r="Q79" s="88">
        <v>-20</v>
      </c>
      <c r="R79" s="88">
        <v>0</v>
      </c>
      <c r="S79" s="116">
        <v>0</v>
      </c>
      <c r="U79" s="115">
        <v>-439</v>
      </c>
      <c r="V79" s="116">
        <v>7.15</v>
      </c>
      <c r="W79">
        <v>0</v>
      </c>
      <c r="X79">
        <v>-108</v>
      </c>
      <c r="Y79">
        <v>-20</v>
      </c>
      <c r="Z79">
        <v>7.15</v>
      </c>
      <c r="AA79">
        <v>-311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8.51</v>
      </c>
      <c r="N80" s="115">
        <v>0</v>
      </c>
      <c r="O80" s="88">
        <v>-179.7</v>
      </c>
      <c r="P80" s="88">
        <v>-314</v>
      </c>
      <c r="Q80" s="88">
        <v>-30</v>
      </c>
      <c r="R80" s="88">
        <v>0</v>
      </c>
      <c r="S80" s="116">
        <v>0</v>
      </c>
      <c r="U80" s="115">
        <v>-523.70000000000005</v>
      </c>
      <c r="V80" s="116">
        <v>8.51</v>
      </c>
      <c r="W80">
        <v>0</v>
      </c>
      <c r="X80">
        <v>-179.7</v>
      </c>
      <c r="Y80">
        <v>-30</v>
      </c>
      <c r="Z80">
        <v>8.51</v>
      </c>
      <c r="AA80">
        <v>-314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8.6999999999999993</v>
      </c>
      <c r="N81" s="115">
        <v>0</v>
      </c>
      <c r="O81" s="88">
        <v>-185</v>
      </c>
      <c r="P81" s="88">
        <v>-325</v>
      </c>
      <c r="Q81" s="88">
        <v>-30</v>
      </c>
      <c r="R81" s="88">
        <v>0</v>
      </c>
      <c r="S81" s="116">
        <v>0</v>
      </c>
      <c r="U81" s="115">
        <v>-540</v>
      </c>
      <c r="V81" s="116">
        <v>8.6999999999999993</v>
      </c>
      <c r="W81">
        <v>0</v>
      </c>
      <c r="X81">
        <v>-185</v>
      </c>
      <c r="Y81">
        <v>-30</v>
      </c>
      <c r="Z81">
        <v>8.6999999999999993</v>
      </c>
      <c r="AA81">
        <v>-325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7.15</v>
      </c>
      <c r="N82" s="115">
        <v>0</v>
      </c>
      <c r="O82" s="88">
        <v>-185</v>
      </c>
      <c r="P82" s="88">
        <v>-327</v>
      </c>
      <c r="Q82" s="88">
        <v>-30</v>
      </c>
      <c r="R82" s="88">
        <v>0</v>
      </c>
      <c r="S82" s="116">
        <v>0</v>
      </c>
      <c r="U82" s="115">
        <v>-542</v>
      </c>
      <c r="V82" s="116">
        <v>7.15</v>
      </c>
      <c r="W82">
        <v>0</v>
      </c>
      <c r="X82">
        <v>-185</v>
      </c>
      <c r="Y82">
        <v>-30</v>
      </c>
      <c r="Z82">
        <v>7.15</v>
      </c>
      <c r="AA82">
        <v>-327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8.8000000000000007</v>
      </c>
      <c r="N83" s="115">
        <v>0</v>
      </c>
      <c r="O83" s="88">
        <v>-200</v>
      </c>
      <c r="P83" s="88">
        <v>-345</v>
      </c>
      <c r="Q83" s="88">
        <v>-30</v>
      </c>
      <c r="R83" s="88">
        <v>0</v>
      </c>
      <c r="S83" s="116">
        <v>0</v>
      </c>
      <c r="U83" s="115">
        <v>-575</v>
      </c>
      <c r="V83" s="116">
        <v>8.8000000000000007</v>
      </c>
      <c r="W83">
        <v>0</v>
      </c>
      <c r="X83">
        <v>-200</v>
      </c>
      <c r="Y83">
        <v>-30</v>
      </c>
      <c r="Z83">
        <v>8.8000000000000007</v>
      </c>
      <c r="AA83">
        <v>-345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8.6999999999999993</v>
      </c>
      <c r="N84" s="115">
        <v>0</v>
      </c>
      <c r="O84" s="88">
        <v>-205</v>
      </c>
      <c r="P84" s="88">
        <v>-344</v>
      </c>
      <c r="Q84" s="88">
        <v>-30</v>
      </c>
      <c r="R84" s="88">
        <v>0</v>
      </c>
      <c r="S84" s="116">
        <v>0</v>
      </c>
      <c r="U84" s="115">
        <v>-579</v>
      </c>
      <c r="V84" s="116">
        <v>8.6999999999999993</v>
      </c>
      <c r="W84">
        <v>0</v>
      </c>
      <c r="X84">
        <v>-205</v>
      </c>
      <c r="Y84">
        <v>-30</v>
      </c>
      <c r="Z84">
        <v>8.6999999999999993</v>
      </c>
      <c r="AA84">
        <v>-344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9.4700000000000006</v>
      </c>
      <c r="N85" s="115">
        <v>0</v>
      </c>
      <c r="O85" s="88">
        <v>-195</v>
      </c>
      <c r="P85" s="88">
        <v>-349</v>
      </c>
      <c r="Q85" s="88">
        <v>-44</v>
      </c>
      <c r="R85" s="88">
        <v>0</v>
      </c>
      <c r="S85" s="116">
        <v>0</v>
      </c>
      <c r="U85" s="115">
        <v>-588</v>
      </c>
      <c r="V85" s="116">
        <v>9.4700000000000006</v>
      </c>
      <c r="W85">
        <v>0</v>
      </c>
      <c r="X85">
        <v>-195</v>
      </c>
      <c r="Y85">
        <v>-44</v>
      </c>
      <c r="Z85">
        <v>9.4700000000000006</v>
      </c>
      <c r="AA85">
        <v>-349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6.38</v>
      </c>
      <c r="N86" s="115">
        <v>0</v>
      </c>
      <c r="O86" s="88">
        <v>-185</v>
      </c>
      <c r="P86" s="88">
        <v>-352</v>
      </c>
      <c r="Q86" s="88">
        <v>-46</v>
      </c>
      <c r="R86" s="88">
        <v>0</v>
      </c>
      <c r="S86" s="116">
        <v>0</v>
      </c>
      <c r="U86" s="115">
        <v>-583</v>
      </c>
      <c r="V86" s="116">
        <v>6.38</v>
      </c>
      <c r="W86">
        <v>0</v>
      </c>
      <c r="X86">
        <v>-185</v>
      </c>
      <c r="Y86">
        <v>-46</v>
      </c>
      <c r="Z86">
        <v>6.38</v>
      </c>
      <c r="AA86">
        <v>-352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5.22</v>
      </c>
      <c r="N87" s="115">
        <v>0</v>
      </c>
      <c r="O87" s="88">
        <v>-145</v>
      </c>
      <c r="P87" s="88">
        <v>-289</v>
      </c>
      <c r="Q87" s="88">
        <v>-48</v>
      </c>
      <c r="R87" s="88">
        <v>0</v>
      </c>
      <c r="S87" s="116">
        <v>0</v>
      </c>
      <c r="U87" s="115">
        <v>-482</v>
      </c>
      <c r="V87" s="116">
        <v>5.22</v>
      </c>
      <c r="W87">
        <v>0</v>
      </c>
      <c r="X87">
        <v>-145</v>
      </c>
      <c r="Y87">
        <v>-48</v>
      </c>
      <c r="Z87">
        <v>5.22</v>
      </c>
      <c r="AA87">
        <v>-289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6.38</v>
      </c>
      <c r="N88" s="115">
        <v>0</v>
      </c>
      <c r="O88" s="88">
        <v>-100</v>
      </c>
      <c r="P88" s="88">
        <v>-201</v>
      </c>
      <c r="Q88" s="88">
        <v>-50</v>
      </c>
      <c r="R88" s="88">
        <v>0</v>
      </c>
      <c r="S88" s="116">
        <v>0</v>
      </c>
      <c r="U88" s="115">
        <v>-351</v>
      </c>
      <c r="V88" s="116">
        <v>6.38</v>
      </c>
      <c r="W88">
        <v>0</v>
      </c>
      <c r="X88">
        <v>-100</v>
      </c>
      <c r="Y88">
        <v>-50</v>
      </c>
      <c r="Z88">
        <v>6.38</v>
      </c>
      <c r="AA88">
        <v>-201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3.67</v>
      </c>
      <c r="N89" s="115">
        <v>0</v>
      </c>
      <c r="O89" s="88">
        <v>-60</v>
      </c>
      <c r="P89" s="88">
        <v>-98</v>
      </c>
      <c r="Q89" s="88">
        <v>-50</v>
      </c>
      <c r="R89" s="88">
        <v>0</v>
      </c>
      <c r="S89" s="116">
        <v>0</v>
      </c>
      <c r="U89" s="115">
        <v>-208</v>
      </c>
      <c r="V89" s="116">
        <v>3.67</v>
      </c>
      <c r="W89">
        <v>0</v>
      </c>
      <c r="X89">
        <v>-60</v>
      </c>
      <c r="Y89">
        <v>-50</v>
      </c>
      <c r="Z89">
        <v>3.67</v>
      </c>
      <c r="AA89">
        <v>-98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3.38</v>
      </c>
      <c r="N90" s="115">
        <v>0</v>
      </c>
      <c r="O90" s="88">
        <v>-35</v>
      </c>
      <c r="P90" s="88">
        <v>-87</v>
      </c>
      <c r="Q90" s="88">
        <v>-50</v>
      </c>
      <c r="R90" s="88">
        <v>0</v>
      </c>
      <c r="S90" s="116">
        <v>0</v>
      </c>
      <c r="U90" s="115">
        <v>-172</v>
      </c>
      <c r="V90" s="116">
        <v>3.38</v>
      </c>
      <c r="W90">
        <v>0</v>
      </c>
      <c r="X90">
        <v>-35</v>
      </c>
      <c r="Y90">
        <v>-50</v>
      </c>
      <c r="Z90">
        <v>3.38</v>
      </c>
      <c r="AA90">
        <v>-87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4.6399999999999997</v>
      </c>
      <c r="N91" s="115">
        <v>0</v>
      </c>
      <c r="O91" s="88">
        <v>-55</v>
      </c>
      <c r="P91" s="88">
        <v>-44</v>
      </c>
      <c r="Q91" s="88">
        <v>-50</v>
      </c>
      <c r="R91" s="88">
        <v>0</v>
      </c>
      <c r="S91" s="116">
        <v>0</v>
      </c>
      <c r="U91" s="115">
        <v>-149</v>
      </c>
      <c r="V91" s="116">
        <v>4.6399999999999997</v>
      </c>
      <c r="W91">
        <v>0</v>
      </c>
      <c r="X91">
        <v>-55</v>
      </c>
      <c r="Y91">
        <v>-50</v>
      </c>
      <c r="Z91">
        <v>4.6399999999999997</v>
      </c>
      <c r="AA91">
        <v>-44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3.87</v>
      </c>
      <c r="N92" s="115">
        <v>0</v>
      </c>
      <c r="O92" s="88">
        <v>-25</v>
      </c>
      <c r="P92" s="88">
        <v>-55</v>
      </c>
      <c r="Q92" s="88">
        <v>-50</v>
      </c>
      <c r="R92" s="88">
        <v>0</v>
      </c>
      <c r="S92" s="116">
        <v>0</v>
      </c>
      <c r="U92" s="115">
        <v>-130</v>
      </c>
      <c r="V92" s="116">
        <v>3.87</v>
      </c>
      <c r="W92">
        <v>0</v>
      </c>
      <c r="X92">
        <v>-25</v>
      </c>
      <c r="Y92">
        <v>-50</v>
      </c>
      <c r="Z92">
        <v>3.87</v>
      </c>
      <c r="AA92">
        <v>-55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3.29</v>
      </c>
      <c r="N93" s="115">
        <v>0</v>
      </c>
      <c r="O93" s="88">
        <v>-10</v>
      </c>
      <c r="P93" s="88">
        <v>-47</v>
      </c>
      <c r="Q93" s="88">
        <v>-50</v>
      </c>
      <c r="R93" s="88">
        <v>0</v>
      </c>
      <c r="S93" s="116">
        <v>0</v>
      </c>
      <c r="U93" s="115">
        <v>-107</v>
      </c>
      <c r="V93" s="116">
        <v>3.29</v>
      </c>
      <c r="W93">
        <v>0</v>
      </c>
      <c r="X93">
        <v>-10</v>
      </c>
      <c r="Y93">
        <v>-50</v>
      </c>
      <c r="Z93">
        <v>3.29</v>
      </c>
      <c r="AA93">
        <v>-47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4.6399999999999997</v>
      </c>
      <c r="N94" s="115">
        <v>0</v>
      </c>
      <c r="O94" s="88">
        <v>0</v>
      </c>
      <c r="P94" s="88">
        <v>-38</v>
      </c>
      <c r="Q94" s="88">
        <v>-50</v>
      </c>
      <c r="R94" s="88">
        <v>0</v>
      </c>
      <c r="S94" s="116">
        <v>0</v>
      </c>
      <c r="U94" s="115">
        <v>-88</v>
      </c>
      <c r="V94" s="116">
        <v>4.6399999999999997</v>
      </c>
      <c r="W94">
        <v>0</v>
      </c>
      <c r="X94">
        <v>0</v>
      </c>
      <c r="Y94">
        <v>-50</v>
      </c>
      <c r="Z94">
        <v>4.6399999999999997</v>
      </c>
      <c r="AA94">
        <v>-38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2.9</v>
      </c>
      <c r="N95" s="115">
        <v>0</v>
      </c>
      <c r="O95" s="88">
        <v>0</v>
      </c>
      <c r="P95" s="88">
        <v>-12</v>
      </c>
      <c r="Q95" s="88">
        <v>-50</v>
      </c>
      <c r="R95" s="88">
        <v>0</v>
      </c>
      <c r="S95" s="116">
        <v>0</v>
      </c>
      <c r="U95" s="115">
        <v>-62</v>
      </c>
      <c r="V95" s="116">
        <v>2.9</v>
      </c>
      <c r="W95">
        <v>0</v>
      </c>
      <c r="X95">
        <v>0</v>
      </c>
      <c r="Y95">
        <v>-50</v>
      </c>
      <c r="Z95">
        <v>2.9</v>
      </c>
      <c r="AA95">
        <v>-12</v>
      </c>
    </row>
    <row r="96" spans="7:27">
      <c r="G96" t="s">
        <v>138</v>
      </c>
      <c r="H96" s="115">
        <v>0</v>
      </c>
      <c r="I96" s="88">
        <v>0</v>
      </c>
      <c r="J96" s="88">
        <v>3.87</v>
      </c>
      <c r="K96" s="88">
        <v>0</v>
      </c>
      <c r="L96" s="88">
        <v>0</v>
      </c>
      <c r="M96" s="116">
        <v>0.57999999999999996</v>
      </c>
      <c r="N96" s="115">
        <v>0</v>
      </c>
      <c r="O96" s="88">
        <v>0</v>
      </c>
      <c r="P96" s="88">
        <v>0</v>
      </c>
      <c r="Q96" s="88">
        <v>-50</v>
      </c>
      <c r="R96" s="88">
        <v>0</v>
      </c>
      <c r="S96" s="116">
        <v>0</v>
      </c>
      <c r="U96" s="115">
        <v>-50</v>
      </c>
      <c r="V96" s="116">
        <v>4.45</v>
      </c>
      <c r="W96">
        <v>0</v>
      </c>
      <c r="X96">
        <v>0</v>
      </c>
      <c r="Y96">
        <v>-50</v>
      </c>
      <c r="Z96">
        <v>0.57999999999999996</v>
      </c>
      <c r="AA96">
        <v>3.87</v>
      </c>
    </row>
    <row r="97" spans="1:83">
      <c r="G97" t="s">
        <v>139</v>
      </c>
      <c r="H97" s="115">
        <v>0</v>
      </c>
      <c r="I97" s="88">
        <v>0</v>
      </c>
      <c r="J97" s="88">
        <v>14.5</v>
      </c>
      <c r="K97" s="88">
        <v>0</v>
      </c>
      <c r="L97" s="88">
        <v>0</v>
      </c>
      <c r="M97" s="116">
        <v>4.16</v>
      </c>
      <c r="N97" s="115">
        <v>0</v>
      </c>
      <c r="O97" s="88">
        <v>0</v>
      </c>
      <c r="P97" s="88">
        <v>0</v>
      </c>
      <c r="Q97" s="88">
        <v>-50</v>
      </c>
      <c r="R97" s="88">
        <v>0</v>
      </c>
      <c r="S97" s="116">
        <v>0</v>
      </c>
      <c r="U97" s="115">
        <v>-50</v>
      </c>
      <c r="V97" s="116">
        <v>18.66</v>
      </c>
      <c r="W97">
        <v>0</v>
      </c>
      <c r="X97">
        <v>0</v>
      </c>
      <c r="Y97">
        <v>-50</v>
      </c>
      <c r="Z97">
        <v>4.16</v>
      </c>
      <c r="AA97">
        <v>14.5</v>
      </c>
    </row>
    <row r="98" spans="1:83">
      <c r="G98" t="s">
        <v>140</v>
      </c>
      <c r="H98" s="115">
        <v>0</v>
      </c>
      <c r="I98" s="88">
        <v>0</v>
      </c>
      <c r="J98" s="88">
        <v>18.37</v>
      </c>
      <c r="K98" s="88">
        <v>0</v>
      </c>
      <c r="L98" s="88">
        <v>0</v>
      </c>
      <c r="M98" s="116">
        <v>2.9</v>
      </c>
      <c r="N98" s="115">
        <v>0</v>
      </c>
      <c r="O98" s="88">
        <v>0</v>
      </c>
      <c r="P98" s="88">
        <v>0</v>
      </c>
      <c r="Q98" s="88">
        <v>-50</v>
      </c>
      <c r="R98" s="88">
        <v>0</v>
      </c>
      <c r="S98" s="116">
        <v>0</v>
      </c>
      <c r="U98" s="115">
        <v>-50</v>
      </c>
      <c r="V98" s="116">
        <v>21.27</v>
      </c>
      <c r="W98">
        <v>0</v>
      </c>
      <c r="X98">
        <v>0</v>
      </c>
      <c r="Y98">
        <v>-50</v>
      </c>
      <c r="Z98">
        <v>2.9</v>
      </c>
      <c r="AA98">
        <v>18.37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2.6347500000000003E-2</v>
      </c>
      <c r="K99" s="111">
        <f t="shared" si="1"/>
        <v>0</v>
      </c>
      <c r="L99" s="111">
        <f t="shared" si="1"/>
        <v>0</v>
      </c>
      <c r="M99" s="111">
        <f t="shared" si="1"/>
        <v>7.8782499999999991E-2</v>
      </c>
      <c r="N99" s="110">
        <f t="shared" si="1"/>
        <v>-1.1654949999999999</v>
      </c>
      <c r="O99" s="111">
        <f t="shared" si="1"/>
        <v>-2.1203975000000002</v>
      </c>
      <c r="P99" s="111">
        <f t="shared" si="1"/>
        <v>-2.7252425000000002</v>
      </c>
      <c r="Q99" s="111">
        <f t="shared" si="1"/>
        <v>-0.70699999999999996</v>
      </c>
      <c r="R99" s="111">
        <f t="shared" si="1"/>
        <v>0</v>
      </c>
      <c r="S99" s="112">
        <f t="shared" si="1"/>
        <v>0</v>
      </c>
      <c r="U99" s="110">
        <f t="shared" si="1"/>
        <v>-6.7181350000000011</v>
      </c>
      <c r="V99" s="112">
        <f t="shared" si="1"/>
        <v>0.10512999999999997</v>
      </c>
      <c r="W99">
        <f t="shared" si="1"/>
        <v>-1.1654949999999999</v>
      </c>
      <c r="X99">
        <f t="shared" si="1"/>
        <v>-2.1203975000000002</v>
      </c>
      <c r="Y99">
        <f t="shared" si="1"/>
        <v>-0.70699999999999996</v>
      </c>
      <c r="Z99">
        <f t="shared" si="1"/>
        <v>7.8782499999999991E-2</v>
      </c>
      <c r="AA99">
        <f t="shared" si="1"/>
        <v>-2.6988949999999994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2023-05-30T11:16:56Z</dcterms:modified>
</cp:coreProperties>
</file>